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0.2\01000000白石町\01130000農業振興課\02振興係\07 青年等就農計画\04様式\HP用\"/>
    </mc:Choice>
  </mc:AlternateContent>
  <bookViews>
    <workbookView xWindow="0" yWindow="0" windowWidth="28800" windowHeight="12210"/>
  </bookViews>
  <sheets>
    <sheet name="収支計画書" sheetId="5" r:id="rId1"/>
    <sheet name="収入算出基礎" sheetId="13" r:id="rId2"/>
    <sheet name="経費算出基礎" sheetId="14" r:id="rId3"/>
  </sheets>
  <definedNames>
    <definedName name="_xlnm.Print_Area" localSheetId="2">経費算出基礎!$B$4:$J$38,経費算出基礎!$L$4:$T$33,経費算出基礎!$V$4:$AD$33,経費算出基礎!$AF$4:$AN$33,経費算出基礎!$AP$4:$AX$33</definedName>
    <definedName name="_xlnm.Print_Area" localSheetId="0">収支計画書!$A$3:$H$52</definedName>
    <definedName name="_xlnm.Print_Area" localSheetId="1">収入算出基礎!$B$3:$H$33</definedName>
  </definedNames>
  <calcPr calcId="162913"/>
</workbook>
</file>

<file path=xl/calcChain.xml><?xml version="1.0" encoding="utf-8"?>
<calcChain xmlns="http://schemas.openxmlformats.org/spreadsheetml/2006/main">
  <c r="G15" i="14" l="1"/>
  <c r="F15" i="14"/>
  <c r="J15" i="14"/>
  <c r="I15" i="14"/>
  <c r="H15" i="14"/>
  <c r="F11" i="14"/>
  <c r="D9" i="13"/>
  <c r="D7" i="13"/>
  <c r="D6" i="5" l="1"/>
  <c r="H6" i="5"/>
  <c r="G6" i="5"/>
  <c r="F6" i="5"/>
  <c r="E6" i="5"/>
  <c r="B11" i="5" l="1"/>
  <c r="V4" i="14" s="1"/>
  <c r="B8" i="5"/>
  <c r="L4" i="14" s="1"/>
  <c r="D30" i="5"/>
  <c r="E30" i="5"/>
  <c r="F30" i="5"/>
  <c r="G30" i="5"/>
  <c r="H30" i="5"/>
  <c r="H36" i="5"/>
  <c r="G36" i="5"/>
  <c r="F36" i="5"/>
  <c r="E36" i="5"/>
  <c r="D36" i="5"/>
  <c r="C20" i="5"/>
  <c r="D20" i="5"/>
  <c r="E20" i="5"/>
  <c r="F20" i="5"/>
  <c r="G20" i="5"/>
  <c r="H20" i="5"/>
  <c r="C21" i="5"/>
  <c r="D21" i="5"/>
  <c r="E21" i="5"/>
  <c r="F21" i="5"/>
  <c r="G21" i="5"/>
  <c r="H21" i="5"/>
  <c r="E19" i="5"/>
  <c r="D17" i="5"/>
  <c r="E17" i="5"/>
  <c r="F17" i="5"/>
  <c r="G17" i="5"/>
  <c r="H17" i="5"/>
  <c r="D14" i="5"/>
  <c r="E14" i="5"/>
  <c r="F14" i="5"/>
  <c r="G14" i="5"/>
  <c r="H14" i="5"/>
  <c r="D11" i="5"/>
  <c r="E11" i="5"/>
  <c r="F11" i="5"/>
  <c r="G11" i="5"/>
  <c r="H11" i="5"/>
  <c r="D8" i="5"/>
  <c r="E8" i="5"/>
  <c r="F8" i="5"/>
  <c r="G8" i="5"/>
  <c r="H8" i="5"/>
  <c r="F4" i="14"/>
  <c r="AJ4" i="14" s="1"/>
  <c r="G4" i="14"/>
  <c r="AA4" i="14" s="1"/>
  <c r="H4" i="14"/>
  <c r="AV4" i="14" s="1"/>
  <c r="I4" i="14"/>
  <c r="AW4" i="14" s="1"/>
  <c r="J4" i="14"/>
  <c r="AN4" i="14" s="1"/>
  <c r="E26" i="5"/>
  <c r="F26" i="5"/>
  <c r="G26" i="5"/>
  <c r="H26" i="5"/>
  <c r="D26" i="5"/>
  <c r="J32" i="14"/>
  <c r="I32" i="14"/>
  <c r="H32" i="14"/>
  <c r="G32" i="14"/>
  <c r="F32" i="14"/>
  <c r="N31" i="14"/>
  <c r="AR31" i="14" s="1"/>
  <c r="J31" i="14"/>
  <c r="I31" i="14"/>
  <c r="H31" i="14"/>
  <c r="G31" i="14"/>
  <c r="F31" i="14"/>
  <c r="J30" i="14"/>
  <c r="I30" i="14"/>
  <c r="H30" i="14"/>
  <c r="G30" i="14"/>
  <c r="F30" i="14"/>
  <c r="J29" i="14"/>
  <c r="I29" i="14"/>
  <c r="H29" i="14"/>
  <c r="G29" i="14"/>
  <c r="F29" i="14"/>
  <c r="J28" i="14"/>
  <c r="I28" i="14"/>
  <c r="H28" i="14"/>
  <c r="G28" i="14"/>
  <c r="F28" i="14"/>
  <c r="J27" i="14"/>
  <c r="I27" i="14"/>
  <c r="H27" i="14"/>
  <c r="G27" i="14"/>
  <c r="F27" i="14"/>
  <c r="J26" i="14"/>
  <c r="I26" i="14"/>
  <c r="H26" i="14"/>
  <c r="G26" i="14"/>
  <c r="F26" i="14"/>
  <c r="J25" i="14"/>
  <c r="I25" i="14"/>
  <c r="H25" i="14"/>
  <c r="G25" i="14"/>
  <c r="F25" i="14"/>
  <c r="AX24" i="14"/>
  <c r="AW24" i="14"/>
  <c r="AV24" i="14"/>
  <c r="AT24" i="14"/>
  <c r="AN24" i="14"/>
  <c r="AM24" i="14"/>
  <c r="AL24" i="14"/>
  <c r="AJ24" i="14"/>
  <c r="AD24" i="14"/>
  <c r="AC24" i="14"/>
  <c r="AB24" i="14"/>
  <c r="AA24" i="14"/>
  <c r="Z24" i="14"/>
  <c r="T24" i="14"/>
  <c r="S24" i="14"/>
  <c r="R24" i="14"/>
  <c r="Q24" i="14"/>
  <c r="P24" i="14"/>
  <c r="J23" i="14"/>
  <c r="H33" i="5" s="1"/>
  <c r="I23" i="14"/>
  <c r="G33" i="5" s="1"/>
  <c r="H23" i="14"/>
  <c r="G23" i="14"/>
  <c r="E33" i="5" s="1"/>
  <c r="F23" i="14"/>
  <c r="D33" i="5" s="1"/>
  <c r="J22" i="14"/>
  <c r="H32" i="5" s="1"/>
  <c r="I22" i="14"/>
  <c r="G32" i="5" s="1"/>
  <c r="H22" i="14"/>
  <c r="F32" i="5" s="1"/>
  <c r="G22" i="14"/>
  <c r="E32" i="5" s="1"/>
  <c r="F22" i="14"/>
  <c r="D32" i="5" s="1"/>
  <c r="J21" i="14"/>
  <c r="I21" i="14"/>
  <c r="H21" i="14"/>
  <c r="G21" i="14"/>
  <c r="F21" i="14"/>
  <c r="J20" i="14"/>
  <c r="I20" i="14"/>
  <c r="H20" i="14"/>
  <c r="G20" i="14"/>
  <c r="F20" i="14"/>
  <c r="J19" i="14"/>
  <c r="I19" i="14"/>
  <c r="H19" i="14"/>
  <c r="G19" i="14"/>
  <c r="F19" i="14"/>
  <c r="J18" i="14"/>
  <c r="I18" i="14"/>
  <c r="H18" i="14"/>
  <c r="G18" i="14"/>
  <c r="F18" i="14"/>
  <c r="J17" i="14"/>
  <c r="I17" i="14"/>
  <c r="H17" i="14"/>
  <c r="G17" i="14"/>
  <c r="F17" i="14"/>
  <c r="AX16" i="14"/>
  <c r="AW16" i="14"/>
  <c r="AV16" i="14"/>
  <c r="AU16" i="14"/>
  <c r="AT16" i="14"/>
  <c r="AN16" i="14"/>
  <c r="AM16" i="14"/>
  <c r="AL16" i="14"/>
  <c r="AK16" i="14"/>
  <c r="AJ16" i="14"/>
  <c r="AD16" i="14"/>
  <c r="AC16" i="14"/>
  <c r="AB16" i="14"/>
  <c r="AA16" i="14"/>
  <c r="Z16" i="14"/>
  <c r="T16" i="14"/>
  <c r="S16" i="14"/>
  <c r="R16" i="14"/>
  <c r="Q16" i="14"/>
  <c r="P16" i="14"/>
  <c r="J14" i="14"/>
  <c r="I14" i="14"/>
  <c r="H14" i="14"/>
  <c r="G14" i="14"/>
  <c r="F14" i="14"/>
  <c r="J13" i="14"/>
  <c r="I13" i="14"/>
  <c r="H13" i="14"/>
  <c r="G13" i="14"/>
  <c r="F13" i="14"/>
  <c r="AX12" i="14"/>
  <c r="AW12" i="14"/>
  <c r="AV12" i="14"/>
  <c r="AT12" i="14"/>
  <c r="AN12" i="14"/>
  <c r="AM12" i="14"/>
  <c r="AL12" i="14"/>
  <c r="AJ12" i="14"/>
  <c r="AD12" i="14"/>
  <c r="AC12" i="14"/>
  <c r="AB12" i="14"/>
  <c r="AA12" i="14"/>
  <c r="Z12" i="14"/>
  <c r="T12" i="14"/>
  <c r="S12" i="14"/>
  <c r="R12" i="14"/>
  <c r="Q12" i="14"/>
  <c r="P12" i="14"/>
  <c r="J11" i="14"/>
  <c r="I11" i="14"/>
  <c r="H11" i="14"/>
  <c r="G11" i="14"/>
  <c r="J10" i="14"/>
  <c r="I10" i="14"/>
  <c r="H10" i="14"/>
  <c r="G10" i="14"/>
  <c r="F10" i="14"/>
  <c r="J9" i="14"/>
  <c r="I9" i="14"/>
  <c r="H9" i="14"/>
  <c r="G9" i="14"/>
  <c r="F9" i="14"/>
  <c r="J8" i="14"/>
  <c r="I8" i="14"/>
  <c r="H8" i="14"/>
  <c r="G8" i="14"/>
  <c r="F8" i="14"/>
  <c r="J7" i="14"/>
  <c r="I7" i="14"/>
  <c r="H7" i="14"/>
  <c r="G7" i="14"/>
  <c r="F7" i="14"/>
  <c r="AX6" i="14"/>
  <c r="AW6" i="14"/>
  <c r="AV6" i="14"/>
  <c r="AU6" i="14"/>
  <c r="AT6" i="14"/>
  <c r="AN6" i="14"/>
  <c r="AM6" i="14"/>
  <c r="AL6" i="14"/>
  <c r="AK6" i="14"/>
  <c r="AJ6" i="14"/>
  <c r="AD6" i="14"/>
  <c r="AC6" i="14"/>
  <c r="AB6" i="14"/>
  <c r="AA6" i="14"/>
  <c r="Z6" i="14"/>
  <c r="T6" i="14"/>
  <c r="S6" i="14"/>
  <c r="R6" i="14"/>
  <c r="Q6" i="14"/>
  <c r="P6" i="14"/>
  <c r="H27" i="13"/>
  <c r="G27" i="13"/>
  <c r="F27" i="13"/>
  <c r="E27" i="13"/>
  <c r="D27" i="13"/>
  <c r="H22" i="13"/>
  <c r="H24" i="13" s="1"/>
  <c r="H19" i="5" s="1"/>
  <c r="G22" i="13"/>
  <c r="G24" i="13" s="1"/>
  <c r="G19" i="5" s="1"/>
  <c r="F22" i="13"/>
  <c r="F24" i="13" s="1"/>
  <c r="F19" i="5" s="1"/>
  <c r="E22" i="13"/>
  <c r="E24" i="13" s="1"/>
  <c r="D22" i="13"/>
  <c r="D24" i="13" s="1"/>
  <c r="D19" i="5" s="1"/>
  <c r="B17" i="5"/>
  <c r="AP4" i="14" s="1"/>
  <c r="H17" i="13"/>
  <c r="H19" i="13" s="1"/>
  <c r="H16" i="5" s="1"/>
  <c r="G17" i="13"/>
  <c r="G19" i="13" s="1"/>
  <c r="G16" i="5" s="1"/>
  <c r="F17" i="13"/>
  <c r="F19" i="13" s="1"/>
  <c r="F16" i="5" s="1"/>
  <c r="E17" i="13"/>
  <c r="E19" i="13" s="1"/>
  <c r="E16" i="5" s="1"/>
  <c r="D17" i="13"/>
  <c r="D19" i="13" s="1"/>
  <c r="D16" i="5" s="1"/>
  <c r="B14" i="5"/>
  <c r="AF4" i="14" s="1"/>
  <c r="H12" i="13"/>
  <c r="H14" i="13" s="1"/>
  <c r="H13" i="5" s="1"/>
  <c r="G12" i="13"/>
  <c r="G14" i="13" s="1"/>
  <c r="G13" i="5" s="1"/>
  <c r="F12" i="13"/>
  <c r="F14" i="13" s="1"/>
  <c r="F13" i="5" s="1"/>
  <c r="E12" i="13"/>
  <c r="E14" i="13" s="1"/>
  <c r="E13" i="5" s="1"/>
  <c r="D12" i="13"/>
  <c r="D14" i="13" s="1"/>
  <c r="D13" i="5" s="1"/>
  <c r="H7" i="13"/>
  <c r="H9" i="13" s="1"/>
  <c r="G7" i="13"/>
  <c r="G9" i="13" s="1"/>
  <c r="G10" i="5" s="1"/>
  <c r="F7" i="13"/>
  <c r="F9" i="13" s="1"/>
  <c r="F10" i="5" s="1"/>
  <c r="E7" i="13"/>
  <c r="E9" i="13" s="1"/>
  <c r="E10" i="5" s="1"/>
  <c r="I12" i="14" l="1"/>
  <c r="G29" i="5" s="1"/>
  <c r="AK24" i="14"/>
  <c r="AL33" i="14"/>
  <c r="AT33" i="14"/>
  <c r="AX33" i="14"/>
  <c r="AU12" i="14"/>
  <c r="AJ33" i="14"/>
  <c r="AV33" i="14"/>
  <c r="AB33" i="14"/>
  <c r="AU24" i="14"/>
  <c r="P33" i="14"/>
  <c r="H12" i="14"/>
  <c r="F29" i="5" s="1"/>
  <c r="AK12" i="14"/>
  <c r="G12" i="14"/>
  <c r="E29" i="5" s="1"/>
  <c r="G16" i="14"/>
  <c r="E31" i="5" s="1"/>
  <c r="H24" i="14"/>
  <c r="AC33" i="14"/>
  <c r="AW33" i="14"/>
  <c r="AN33" i="14"/>
  <c r="F12" i="14"/>
  <c r="D29" i="5" s="1"/>
  <c r="J12" i="14"/>
  <c r="H29" i="5" s="1"/>
  <c r="H16" i="14"/>
  <c r="F31" i="5" s="1"/>
  <c r="H28" i="13"/>
  <c r="F15" i="5"/>
  <c r="E15" i="5"/>
  <c r="D10" i="5"/>
  <c r="D22" i="5" s="1"/>
  <c r="Q33" i="14"/>
  <c r="Z33" i="14"/>
  <c r="AD33" i="14"/>
  <c r="F24" i="14"/>
  <c r="D34" i="5" s="1"/>
  <c r="J24" i="14"/>
  <c r="H34" i="5" s="1"/>
  <c r="E9" i="5"/>
  <c r="G12" i="5"/>
  <c r="G18" i="5"/>
  <c r="AA33" i="14"/>
  <c r="AM33" i="14"/>
  <c r="I6" i="14"/>
  <c r="G28" i="5" s="1"/>
  <c r="G6" i="14"/>
  <c r="E28" i="5" s="1"/>
  <c r="I16" i="14"/>
  <c r="G31" i="5" s="1"/>
  <c r="G24" i="14"/>
  <c r="E34" i="5" s="1"/>
  <c r="H9" i="5"/>
  <c r="D9" i="5"/>
  <c r="F12" i="5"/>
  <c r="H15" i="5"/>
  <c r="D15" i="5"/>
  <c r="F18" i="5"/>
  <c r="G28" i="13"/>
  <c r="F6" i="14"/>
  <c r="D28" i="5" s="1"/>
  <c r="J6" i="14"/>
  <c r="H28" i="5" s="1"/>
  <c r="H6" i="14"/>
  <c r="F28" i="5" s="1"/>
  <c r="F16" i="14"/>
  <c r="D31" i="5" s="1"/>
  <c r="J16" i="14"/>
  <c r="H31" i="5" s="1"/>
  <c r="G9" i="5"/>
  <c r="E12" i="5"/>
  <c r="G15" i="5"/>
  <c r="E18" i="5"/>
  <c r="F9" i="5"/>
  <c r="H10" i="5"/>
  <c r="H22" i="5" s="1"/>
  <c r="H12" i="5"/>
  <c r="D12" i="5"/>
  <c r="H18" i="5"/>
  <c r="D18" i="5"/>
  <c r="F22" i="5"/>
  <c r="AL4" i="14"/>
  <c r="AH31" i="14"/>
  <c r="X31" i="14"/>
  <c r="R4" i="14"/>
  <c r="S4" i="14"/>
  <c r="AM4" i="14"/>
  <c r="E22" i="5"/>
  <c r="G22" i="5"/>
  <c r="AU4" i="14"/>
  <c r="AD4" i="14"/>
  <c r="Z4" i="14"/>
  <c r="AX4" i="14"/>
  <c r="AT4" i="14"/>
  <c r="Q4" i="14"/>
  <c r="AC4" i="14"/>
  <c r="AK4" i="14"/>
  <c r="T4" i="14"/>
  <c r="P4" i="14"/>
  <c r="AB4" i="14"/>
  <c r="E28" i="13"/>
  <c r="F28" i="13"/>
  <c r="T33" i="14"/>
  <c r="S33" i="14"/>
  <c r="I24" i="14"/>
  <c r="G34" i="5" s="1"/>
  <c r="R33" i="14"/>
  <c r="AU33" i="14" l="1"/>
  <c r="AK33" i="14"/>
  <c r="F33" i="14"/>
  <c r="H33" i="14"/>
  <c r="G33" i="14"/>
  <c r="I33" i="14"/>
  <c r="J33" i="14"/>
  <c r="D28" i="13"/>
  <c r="E24" i="5"/>
  <c r="G24" i="5"/>
  <c r="H24" i="5"/>
  <c r="F24" i="5"/>
  <c r="D24" i="5"/>
  <c r="D35" i="5"/>
  <c r="D42" i="5" s="1"/>
  <c r="G35" i="5"/>
  <c r="G42" i="5" s="1"/>
  <c r="H35" i="5"/>
  <c r="H42" i="5" s="1"/>
  <c r="E35" i="5"/>
  <c r="E42" i="5" s="1"/>
  <c r="F35" i="5" l="1"/>
  <c r="F42" i="5" s="1"/>
</calcChain>
</file>

<file path=xl/comments1.xml><?xml version="1.0" encoding="utf-8"?>
<comments xmlns="http://schemas.openxmlformats.org/spreadsheetml/2006/main">
  <authors>
    <author>shiroishi</author>
  </authors>
  <commentList>
    <comment ref="D3" authorId="0" shapeId="0">
      <text>
        <r>
          <rPr>
            <sz val="9"/>
            <color indexed="81"/>
            <rFont val="ＭＳ Ｐゴシック"/>
            <family val="3"/>
            <charset val="128"/>
          </rPr>
          <t>就農（予定）年を記入してください。
例：H30.3に植付をする場合は、平成30年と記入してください。以降、記入してください。</t>
        </r>
      </text>
    </comment>
    <comment ref="B5" authorId="0" shapeId="0">
      <text>
        <r>
          <rPr>
            <sz val="9"/>
            <color indexed="81"/>
            <rFont val="ＭＳ Ｐゴシック"/>
            <family val="3"/>
            <charset val="128"/>
          </rPr>
          <t>作目名を記載</t>
        </r>
      </text>
    </comment>
    <comment ref="B10" authorId="0" shapeId="0">
      <text>
        <r>
          <rPr>
            <sz val="9"/>
            <color indexed="81"/>
            <rFont val="ＭＳ Ｐゴシック"/>
            <family val="3"/>
            <charset val="128"/>
          </rPr>
          <t>作目名を記載</t>
        </r>
      </text>
    </comment>
    <comment ref="B15" authorId="0" shapeId="0">
      <text>
        <r>
          <rPr>
            <sz val="9"/>
            <color indexed="81"/>
            <rFont val="ＭＳ Ｐゴシック"/>
            <family val="3"/>
            <charset val="128"/>
          </rPr>
          <t>作目名を記載</t>
        </r>
      </text>
    </comment>
    <comment ref="B20" authorId="0" shapeId="0">
      <text>
        <r>
          <rPr>
            <sz val="9"/>
            <color indexed="81"/>
            <rFont val="ＭＳ Ｐゴシック"/>
            <family val="3"/>
            <charset val="128"/>
          </rPr>
          <t>作目名を記載</t>
        </r>
      </text>
    </comment>
  </commentList>
</comments>
</file>

<file path=xl/sharedStrings.xml><?xml version="1.0" encoding="utf-8"?>
<sst xmlns="http://schemas.openxmlformats.org/spreadsheetml/2006/main" count="366" uniqueCount="82">
  <si>
    <t>経営費</t>
    <rPh sb="0" eb="3">
      <t>ケイエイヒ</t>
    </rPh>
    <phoneticPr fontId="2"/>
  </si>
  <si>
    <t>原材料費</t>
    <rPh sb="0" eb="3">
      <t>ゲンザイリョウ</t>
    </rPh>
    <rPh sb="3" eb="4">
      <t>ヒ</t>
    </rPh>
    <phoneticPr fontId="2"/>
  </si>
  <si>
    <t>原材料費計</t>
    <rPh sb="0" eb="4">
      <t>ゲンザイリョウヒ</t>
    </rPh>
    <rPh sb="4" eb="5">
      <t>ケイ</t>
    </rPh>
    <phoneticPr fontId="2"/>
  </si>
  <si>
    <t>種苗費・素畜費</t>
    <rPh sb="0" eb="2">
      <t>シュビョウ</t>
    </rPh>
    <rPh sb="2" eb="3">
      <t>ヒ</t>
    </rPh>
    <rPh sb="4" eb="5">
      <t>ソ</t>
    </rPh>
    <rPh sb="5" eb="6">
      <t>チク</t>
    </rPh>
    <rPh sb="6" eb="7">
      <t>ヒ</t>
    </rPh>
    <phoneticPr fontId="2"/>
  </si>
  <si>
    <t>肥料費・飼料費</t>
    <rPh sb="0" eb="3">
      <t>ヒリョウヒ</t>
    </rPh>
    <rPh sb="4" eb="6">
      <t>シリョウ</t>
    </rPh>
    <rPh sb="6" eb="7">
      <t>ヒ</t>
    </rPh>
    <phoneticPr fontId="2"/>
  </si>
  <si>
    <t>農薬・衛生費</t>
    <rPh sb="0" eb="2">
      <t>ノウヤク</t>
    </rPh>
    <rPh sb="3" eb="5">
      <t>エイセイ</t>
    </rPh>
    <rPh sb="5" eb="6">
      <t>ヒ</t>
    </rPh>
    <phoneticPr fontId="2"/>
  </si>
  <si>
    <t>動力光熱費</t>
    <rPh sb="0" eb="2">
      <t>ドウリョク</t>
    </rPh>
    <rPh sb="2" eb="5">
      <t>コウネツヒ</t>
    </rPh>
    <phoneticPr fontId="2"/>
  </si>
  <si>
    <t>諸材料費</t>
    <rPh sb="0" eb="1">
      <t>ショ</t>
    </rPh>
    <rPh sb="1" eb="3">
      <t>ザイリョウ</t>
    </rPh>
    <rPh sb="3" eb="4">
      <t>ヒ</t>
    </rPh>
    <phoneticPr fontId="2"/>
  </si>
  <si>
    <t>施設・機械費</t>
    <rPh sb="0" eb="2">
      <t>シセツ</t>
    </rPh>
    <rPh sb="3" eb="5">
      <t>キカイ</t>
    </rPh>
    <rPh sb="5" eb="6">
      <t>ヒ</t>
    </rPh>
    <phoneticPr fontId="2"/>
  </si>
  <si>
    <t>農具費</t>
    <rPh sb="0" eb="2">
      <t>ノウグ</t>
    </rPh>
    <rPh sb="2" eb="3">
      <t>ヒ</t>
    </rPh>
    <phoneticPr fontId="2"/>
  </si>
  <si>
    <t>修繕費</t>
    <rPh sb="0" eb="3">
      <t>シュウゼンヒ</t>
    </rPh>
    <phoneticPr fontId="2"/>
  </si>
  <si>
    <t>減価償却費</t>
    <rPh sb="0" eb="2">
      <t>ゲンカ</t>
    </rPh>
    <rPh sb="2" eb="5">
      <t>ショウキャクヒ</t>
    </rPh>
    <phoneticPr fontId="2"/>
  </si>
  <si>
    <t>出荷販売経費</t>
    <rPh sb="0" eb="2">
      <t>シュッカ</t>
    </rPh>
    <rPh sb="2" eb="4">
      <t>ハンバイ</t>
    </rPh>
    <rPh sb="4" eb="6">
      <t>ケイヒ</t>
    </rPh>
    <phoneticPr fontId="2"/>
  </si>
  <si>
    <t>出荷販売経費　計</t>
    <rPh sb="7" eb="8">
      <t>ケイ</t>
    </rPh>
    <phoneticPr fontId="2"/>
  </si>
  <si>
    <t>包装・荷造材料費</t>
    <rPh sb="0" eb="2">
      <t>ホウソウ</t>
    </rPh>
    <rPh sb="3" eb="5">
      <t>ニヅク</t>
    </rPh>
    <rPh sb="5" eb="7">
      <t>ザイリョウ</t>
    </rPh>
    <rPh sb="7" eb="8">
      <t>ヒ</t>
    </rPh>
    <phoneticPr fontId="2"/>
  </si>
  <si>
    <t>出荷運送費</t>
    <rPh sb="0" eb="2">
      <t>シュッカ</t>
    </rPh>
    <rPh sb="2" eb="5">
      <t>ウンソウヒ</t>
    </rPh>
    <phoneticPr fontId="2"/>
  </si>
  <si>
    <t>選果場等利用料</t>
    <rPh sb="0" eb="2">
      <t>センカ</t>
    </rPh>
    <rPh sb="2" eb="3">
      <t>ジョウ</t>
    </rPh>
    <rPh sb="3" eb="4">
      <t>トウ</t>
    </rPh>
    <rPh sb="4" eb="6">
      <t>リヨウ</t>
    </rPh>
    <rPh sb="6" eb="7">
      <t>リョウ</t>
    </rPh>
    <phoneticPr fontId="2"/>
  </si>
  <si>
    <t>手数料</t>
    <rPh sb="0" eb="3">
      <t>テスウリョウ</t>
    </rPh>
    <phoneticPr fontId="2"/>
  </si>
  <si>
    <t>その他流通経費</t>
    <rPh sb="2" eb="3">
      <t>タ</t>
    </rPh>
    <rPh sb="3" eb="5">
      <t>リュウツウ</t>
    </rPh>
    <rPh sb="5" eb="7">
      <t>ケイヒ</t>
    </rPh>
    <phoneticPr fontId="2"/>
  </si>
  <si>
    <t>雇用労賃</t>
    <rPh sb="0" eb="2">
      <t>コヨウ</t>
    </rPh>
    <rPh sb="2" eb="4">
      <t>ロウチン</t>
    </rPh>
    <phoneticPr fontId="2"/>
  </si>
  <si>
    <t>支払地代・賃借料料金</t>
    <rPh sb="0" eb="2">
      <t>シハラ</t>
    </rPh>
    <rPh sb="2" eb="4">
      <t>チダイ</t>
    </rPh>
    <rPh sb="5" eb="8">
      <t>チンシャクリョウ</t>
    </rPh>
    <rPh sb="8" eb="10">
      <t>リョウキン</t>
    </rPh>
    <phoneticPr fontId="2"/>
  </si>
  <si>
    <t>その他経営費</t>
    <rPh sb="2" eb="3">
      <t>タ</t>
    </rPh>
    <rPh sb="3" eb="6">
      <t>ケイエイヒ</t>
    </rPh>
    <phoneticPr fontId="2"/>
  </si>
  <si>
    <t>租税公課</t>
    <rPh sb="0" eb="2">
      <t>ソゼイ</t>
    </rPh>
    <rPh sb="2" eb="4">
      <t>コウカ</t>
    </rPh>
    <phoneticPr fontId="2"/>
  </si>
  <si>
    <t>作業用衣料費</t>
    <rPh sb="0" eb="2">
      <t>サギョウ</t>
    </rPh>
    <rPh sb="2" eb="3">
      <t>ヨウ</t>
    </rPh>
    <rPh sb="3" eb="6">
      <t>イリョウヒ</t>
    </rPh>
    <phoneticPr fontId="2"/>
  </si>
  <si>
    <t>農業共済掛金</t>
    <rPh sb="0" eb="2">
      <t>ノウギョウ</t>
    </rPh>
    <rPh sb="2" eb="4">
      <t>キョウサイ</t>
    </rPh>
    <rPh sb="4" eb="6">
      <t>カケキン</t>
    </rPh>
    <phoneticPr fontId="2"/>
  </si>
  <si>
    <t>利子割引料</t>
    <rPh sb="0" eb="2">
      <t>リシ</t>
    </rPh>
    <rPh sb="2" eb="4">
      <t>ワリビキ</t>
    </rPh>
    <rPh sb="4" eb="5">
      <t>リョウ</t>
    </rPh>
    <phoneticPr fontId="2"/>
  </si>
  <si>
    <t>土地改良費</t>
    <rPh sb="0" eb="2">
      <t>トチ</t>
    </rPh>
    <rPh sb="2" eb="5">
      <t>カイリョウヒ</t>
    </rPh>
    <phoneticPr fontId="2"/>
  </si>
  <si>
    <t>雑費</t>
    <rPh sb="0" eb="2">
      <t>ザッピ</t>
    </rPh>
    <phoneticPr fontId="2"/>
  </si>
  <si>
    <t>②　経営費合計</t>
    <rPh sb="2" eb="5">
      <t>ケイエイヒ</t>
    </rPh>
    <rPh sb="5" eb="7">
      <t>ゴウケイ</t>
    </rPh>
    <phoneticPr fontId="2"/>
  </si>
  <si>
    <t>収 支 計 画</t>
  </si>
  <si>
    <t>　　　　　　　　　　　　　　　　　　　　　　　　　　　　　　　　　　　　</t>
  </si>
  <si>
    <t>農　業　収　入</t>
  </si>
  <si>
    <t>経営規模(a)</t>
    <phoneticPr fontId="2"/>
  </si>
  <si>
    <t>生産量(kg)</t>
    <phoneticPr fontId="2"/>
  </si>
  <si>
    <t>売上高(円）</t>
    <rPh sb="4" eb="5">
      <t>エン</t>
    </rPh>
    <phoneticPr fontId="2"/>
  </si>
  <si>
    <t>その他</t>
  </si>
  <si>
    <t>収 入 計 ①</t>
  </si>
  <si>
    <t>農　業　経　営　費</t>
  </si>
  <si>
    <t>原材料費</t>
  </si>
  <si>
    <t>（うち減価償却費）</t>
    <phoneticPr fontId="2"/>
  </si>
  <si>
    <t>支払地代</t>
    <rPh sb="0" eb="2">
      <t>シハライ</t>
    </rPh>
    <rPh sb="2" eb="4">
      <t>チダイ</t>
    </rPh>
    <phoneticPr fontId="2"/>
  </si>
  <si>
    <t>その他（施設共済金等）</t>
    <rPh sb="2" eb="3">
      <t>タ</t>
    </rPh>
    <rPh sb="4" eb="6">
      <t>シセツ</t>
    </rPh>
    <rPh sb="6" eb="8">
      <t>キョウサイ</t>
    </rPh>
    <rPh sb="8" eb="9">
      <t>キン</t>
    </rPh>
    <rPh sb="9" eb="10">
      <t>トウ</t>
    </rPh>
    <phoneticPr fontId="2"/>
  </si>
  <si>
    <t>支 出 計 ②</t>
  </si>
  <si>
    <t>所得計　①－②</t>
  </si>
  <si>
    <r>
      <t>＊既に</t>
    </r>
    <r>
      <rPr>
        <sz val="12"/>
        <rFont val="ＭＳ 明朝"/>
        <family val="1"/>
        <charset val="128"/>
      </rPr>
      <t>農業経営を開始して</t>
    </r>
    <r>
      <rPr>
        <sz val="12"/>
        <color indexed="8"/>
        <rFont val="ＭＳ 明朝"/>
        <family val="1"/>
        <charset val="128"/>
      </rPr>
      <t>いる場合は実績を記載</t>
    </r>
  </si>
  <si>
    <t>収   入   計</t>
    <phoneticPr fontId="5"/>
  </si>
  <si>
    <t>経営規模(a)</t>
  </si>
  <si>
    <t>生産量(kg)</t>
  </si>
  <si>
    <t>経営規模　(ａ)</t>
    <rPh sb="0" eb="2">
      <t>ケイエイ</t>
    </rPh>
    <rPh sb="2" eb="4">
      <t>キボ</t>
    </rPh>
    <phoneticPr fontId="2"/>
  </si>
  <si>
    <t>単収　(㎏／10ａ)</t>
    <rPh sb="0" eb="2">
      <t>タンシュウ</t>
    </rPh>
    <phoneticPr fontId="2"/>
  </si>
  <si>
    <t>単価　(円／㎏)</t>
    <rPh sb="0" eb="2">
      <t>タンカ</t>
    </rPh>
    <rPh sb="4" eb="5">
      <t>エン</t>
    </rPh>
    <phoneticPr fontId="2"/>
  </si>
  <si>
    <t>売上高　(円)</t>
    <rPh sb="0" eb="2">
      <t>ウリアゲ</t>
    </rPh>
    <rPh sb="2" eb="3">
      <t>タカ</t>
    </rPh>
    <rPh sb="5" eb="6">
      <t>エン</t>
    </rPh>
    <phoneticPr fontId="2"/>
  </si>
  <si>
    <t>その他</t>
    <rPh sb="2" eb="3">
      <t>タ</t>
    </rPh>
    <phoneticPr fontId="2"/>
  </si>
  <si>
    <t>交付金</t>
    <rPh sb="0" eb="3">
      <t>コウフキン</t>
    </rPh>
    <phoneticPr fontId="2"/>
  </si>
  <si>
    <t>事業消費</t>
    <rPh sb="0" eb="2">
      <t>ジギョウ</t>
    </rPh>
    <rPh sb="2" eb="4">
      <t>ショウヒ</t>
    </rPh>
    <phoneticPr fontId="2"/>
  </si>
  <si>
    <t>小　計</t>
    <rPh sb="0" eb="1">
      <t>ショウ</t>
    </rPh>
    <rPh sb="2" eb="3">
      <t>ケイ</t>
    </rPh>
    <phoneticPr fontId="2"/>
  </si>
  <si>
    <t>注1</t>
    <rPh sb="0" eb="1">
      <t>チュウ</t>
    </rPh>
    <phoneticPr fontId="2"/>
  </si>
  <si>
    <t>は自動計算されます。</t>
    <rPh sb="1" eb="3">
      <t>ジドウ</t>
    </rPh>
    <rPh sb="3" eb="5">
      <t>ケイサン</t>
    </rPh>
    <phoneticPr fontId="2"/>
  </si>
  <si>
    <t>注2</t>
    <rPh sb="0" eb="1">
      <t>チュウ</t>
    </rPh>
    <phoneticPr fontId="2"/>
  </si>
  <si>
    <t>作目欄に玉葱を記載した場合の生産量は、前年の経営規模（ａ）をかけること。（収穫が翌年になるため）</t>
    <rPh sb="0" eb="2">
      <t>サクモク</t>
    </rPh>
    <rPh sb="2" eb="3">
      <t>ラン</t>
    </rPh>
    <rPh sb="4" eb="6">
      <t>タマネギ</t>
    </rPh>
    <rPh sb="7" eb="9">
      <t>キサイ</t>
    </rPh>
    <rPh sb="11" eb="13">
      <t>バアイ</t>
    </rPh>
    <rPh sb="14" eb="16">
      <t>セイサン</t>
    </rPh>
    <rPh sb="16" eb="17">
      <t>リョウ</t>
    </rPh>
    <rPh sb="19" eb="21">
      <t>ゼンネン</t>
    </rPh>
    <rPh sb="22" eb="24">
      <t>ケイエイ</t>
    </rPh>
    <rPh sb="24" eb="26">
      <t>キボ</t>
    </rPh>
    <rPh sb="37" eb="39">
      <t>シュウカク</t>
    </rPh>
    <rPh sb="40" eb="42">
      <t>ヨクネン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</si>
  <si>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</si>
  <si>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</si>
  <si>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収入計</t>
    <rPh sb="0" eb="2">
      <t>シュウニュウ</t>
    </rPh>
    <rPh sb="2" eb="3">
      <t>ケイ</t>
    </rPh>
    <phoneticPr fontId="15"/>
  </si>
  <si>
    <t>【参考】設備投資</t>
    <phoneticPr fontId="5"/>
  </si>
  <si>
    <t>【参考】設備投資</t>
    <phoneticPr fontId="2"/>
  </si>
  <si>
    <t>経営体育成資金等償還</t>
    <rPh sb="0" eb="3">
      <t>ケイエイタイ</t>
    </rPh>
    <rPh sb="3" eb="5">
      <t>イクセイ</t>
    </rPh>
    <rPh sb="5" eb="7">
      <t>シキン</t>
    </rPh>
    <rPh sb="7" eb="8">
      <t>トウ</t>
    </rPh>
    <rPh sb="8" eb="10">
      <t>ショウカン</t>
    </rPh>
    <phoneticPr fontId="2"/>
  </si>
  <si>
    <t>※　減価償却費は、農具費、修繕費、減価償却費　など</t>
  </si>
  <si>
    <t>※　出荷販売経費は、出荷手数料、販売促進費　など</t>
  </si>
  <si>
    <t>※　雇用労賃は、常雇、臨時雇用人などの労賃</t>
  </si>
  <si>
    <t>※　その他は、租税公課、共済掛金、支払手数料、雑費　など</t>
  </si>
  <si>
    <t>※　蓮根の場合、生産量は販売量と読み替える。また自家採種(種子代）は事業消費へ計上する。</t>
    <rPh sb="8" eb="10">
      <t>セイサン</t>
    </rPh>
    <rPh sb="10" eb="11">
      <t>リョウ</t>
    </rPh>
    <phoneticPr fontId="5"/>
  </si>
  <si>
    <t>様式第２号（第３条関係）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</si>
  <si>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生産量　(㎏)</t>
    <rPh sb="0" eb="3">
      <t>セイサンリョウ</t>
    </rPh>
    <phoneticPr fontId="2"/>
  </si>
  <si>
    <t>注3</t>
    <rPh sb="0" eb="1">
      <t>チュウ</t>
    </rPh>
    <phoneticPr fontId="15"/>
  </si>
  <si>
    <t>生産量＝(経営規模/10）×単収</t>
    <rPh sb="0" eb="2">
      <t>セイサン</t>
    </rPh>
    <rPh sb="2" eb="3">
      <t>リョウ</t>
    </rPh>
    <rPh sb="5" eb="7">
      <t>ケイエイ</t>
    </rPh>
    <rPh sb="7" eb="9">
      <t>キボ</t>
    </rPh>
    <rPh sb="14" eb="15">
      <t>タン</t>
    </rPh>
    <rPh sb="15" eb="16">
      <t>シュウ</t>
    </rPh>
    <phoneticPr fontId="15"/>
  </si>
  <si>
    <t>注4</t>
    <rPh sb="0" eb="1">
      <t>チュウ</t>
    </rPh>
    <phoneticPr fontId="15"/>
  </si>
  <si>
    <t>金額＝生産量×単価</t>
    <rPh sb="0" eb="2">
      <t>キンガク</t>
    </rPh>
    <rPh sb="3" eb="5">
      <t>セイサン</t>
    </rPh>
    <rPh sb="5" eb="6">
      <t>リョウ</t>
    </rPh>
    <rPh sb="7" eb="9">
      <t>タンカ</t>
    </rPh>
    <phoneticPr fontId="15"/>
  </si>
  <si>
    <t>令和　　年</t>
    <rPh sb="0" eb="2">
      <t>レイワ</t>
    </rPh>
    <phoneticPr fontId="5"/>
  </si>
  <si>
    <t>農業次世代人材投資資金</t>
    <rPh sb="0" eb="2">
      <t>ノウギョウ</t>
    </rPh>
    <rPh sb="2" eb="5">
      <t>ジセダイ</t>
    </rPh>
    <rPh sb="5" eb="7">
      <t>ジンザイ</t>
    </rPh>
    <rPh sb="7" eb="9">
      <t>トウシ</t>
    </rPh>
    <rPh sb="9" eb="11">
      <t>シキン</t>
    </rPh>
    <phoneticPr fontId="5"/>
  </si>
  <si>
    <t>経営費の行は、P列 ～ AX列に入力すると、Ｆ列 ～ J列〔減価償却費は除く〕に合計されます。
Ｆ列 ～ J列 の減価償却費 及び 【参考】設備投資 の行については、必要に応じて入力してください。</t>
    <rPh sb="0" eb="3">
      <t>ケイエイヒ</t>
    </rPh>
    <rPh sb="4" eb="5">
      <t>ギョウ</t>
    </rPh>
    <rPh sb="8" eb="9">
      <t>レツ</t>
    </rPh>
    <rPh sb="14" eb="15">
      <t>レツ</t>
    </rPh>
    <rPh sb="16" eb="18">
      <t>ニュウリョク</t>
    </rPh>
    <rPh sb="23" eb="24">
      <t>レツ</t>
    </rPh>
    <rPh sb="28" eb="29">
      <t>レツ</t>
    </rPh>
    <rPh sb="30" eb="32">
      <t>ゲンカ</t>
    </rPh>
    <rPh sb="32" eb="35">
      <t>ショウキャクヒ</t>
    </rPh>
    <rPh sb="36" eb="37">
      <t>ノゾ</t>
    </rPh>
    <rPh sb="40" eb="42">
      <t>ゴウケイ</t>
    </rPh>
    <rPh sb="57" eb="59">
      <t>ゲンカ</t>
    </rPh>
    <rPh sb="59" eb="62">
      <t>ショウキャクヒ</t>
    </rPh>
    <rPh sb="63" eb="64">
      <t>オヨ</t>
    </rPh>
    <rPh sb="76" eb="77">
      <t>ギョウ</t>
    </rPh>
    <rPh sb="83" eb="85">
      <t>ヒツヨウ</t>
    </rPh>
    <rPh sb="86" eb="87">
      <t>オウ</t>
    </rPh>
    <rPh sb="89" eb="91">
      <t>ニュウリョク</t>
    </rPh>
    <phoneticPr fontId="2"/>
  </si>
  <si>
    <t>※　農業次世代人材投資資金　＝（350万円-前年の所得）×3/5　　前年の所得が100万円未満は150万円交付　</t>
    <rPh sb="53" eb="55">
      <t>コウフ</t>
    </rPh>
    <phoneticPr fontId="5"/>
  </si>
  <si>
    <t>※　原材料費は、種苗・苗木、素畜、肥料、飼料、農薬、諸材料、光熱動力、作業衣料、棚卸高　など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</si>
</sst>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_);[Red]\(#,##0\)"/>
    <numFmt numFmtId="178" formatCode="#,##0_ "/>
  </numFmts>
  <fonts count="3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color rgb="FFFF000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0.5"/>
      <color rgb="FFFF0000"/>
      <name val="ＭＳ Ｐゴシック"/>
      <family val="3"/>
      <charset val="128"/>
      <scheme val="minor"/>
    </font>
    <font>
      <sz val="20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B05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1"/>
      <color rgb="FFFF33CC"/>
      <name val="ＭＳ 明朝"/>
      <family val="1"/>
      <charset val="128"/>
    </font>
    <font>
      <b/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7" fillId="0" borderId="0"/>
  </cellStyleXfs>
  <cellXfs count="274">
    <xf numFmtId="0" fontId="0" fillId="0" borderId="0" xfId="0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Fill="1">
      <alignment vertical="center"/>
    </xf>
    <xf numFmtId="0" fontId="4" fillId="0" borderId="33" xfId="0" applyFont="1" applyBorder="1" applyAlignment="1">
      <alignment vertical="center" shrinkToFit="1"/>
    </xf>
    <xf numFmtId="0" fontId="4" fillId="0" borderId="3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distributed" vertical="center" wrapText="1" justifyLastLine="1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38" fontId="16" fillId="0" borderId="4" xfId="1" applyFont="1" applyFill="1" applyBorder="1" applyAlignment="1">
      <alignment horizontal="right" vertical="center" indent="1"/>
    </xf>
    <xf numFmtId="0" fontId="18" fillId="0" borderId="53" xfId="8" applyFont="1" applyBorder="1" applyAlignment="1">
      <alignment horizontal="center" vertical="center"/>
    </xf>
    <xf numFmtId="38" fontId="14" fillId="0" borderId="0" xfId="9" applyFont="1" applyBorder="1" applyAlignment="1">
      <alignment horizontal="right" vertical="center"/>
    </xf>
    <xf numFmtId="0" fontId="18" fillId="0" borderId="56" xfId="8" applyFont="1" applyBorder="1" applyAlignment="1">
      <alignment horizontal="center" vertical="center"/>
    </xf>
    <xf numFmtId="176" fontId="21" fillId="0" borderId="0" xfId="1" applyNumberFormat="1" applyFont="1" applyFill="1" applyBorder="1" applyAlignment="1">
      <alignment horizontal="right" vertical="center" indent="1"/>
    </xf>
    <xf numFmtId="0" fontId="11" fillId="0" borderId="0" xfId="0" applyFont="1" applyBorder="1">
      <alignment vertical="center"/>
    </xf>
    <xf numFmtId="0" fontId="18" fillId="0" borderId="0" xfId="8" applyFont="1" applyBorder="1" applyAlignment="1">
      <alignment horizontal="center" vertical="center" textRotation="255"/>
    </xf>
    <xf numFmtId="0" fontId="18" fillId="0" borderId="0" xfId="8" applyFont="1" applyBorder="1" applyAlignment="1">
      <alignment horizontal="center" vertical="center"/>
    </xf>
    <xf numFmtId="38" fontId="19" fillId="0" borderId="0" xfId="9" applyFont="1" applyBorder="1" applyAlignment="1">
      <alignment horizontal="right" vertical="center" indent="1"/>
    </xf>
    <xf numFmtId="0" fontId="18" fillId="0" borderId="69" xfId="8" applyFont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right" vertical="center" indent="1"/>
    </xf>
    <xf numFmtId="0" fontId="23" fillId="0" borderId="0" xfId="0" applyFont="1">
      <alignment vertical="center"/>
    </xf>
    <xf numFmtId="0" fontId="23" fillId="0" borderId="53" xfId="0" applyFont="1" applyBorder="1" applyAlignment="1">
      <alignment horizontal="left" vertical="center" indent="1"/>
    </xf>
    <xf numFmtId="38" fontId="19" fillId="0" borderId="54" xfId="1" applyFont="1" applyFill="1" applyBorder="1" applyAlignment="1">
      <alignment horizontal="right" vertical="center" indent="1"/>
    </xf>
    <xf numFmtId="38" fontId="19" fillId="0" borderId="55" xfId="1" applyFont="1" applyFill="1" applyBorder="1" applyAlignment="1">
      <alignment horizontal="right" vertical="center" indent="1"/>
    </xf>
    <xf numFmtId="38" fontId="16" fillId="0" borderId="55" xfId="1" applyFont="1" applyFill="1" applyBorder="1" applyAlignment="1">
      <alignment horizontal="right" vertical="center" indent="1"/>
    </xf>
    <xf numFmtId="38" fontId="16" fillId="0" borderId="53" xfId="1" applyFont="1" applyFill="1" applyBorder="1" applyAlignment="1">
      <alignment horizontal="right" vertical="center" indent="1"/>
    </xf>
    <xf numFmtId="0" fontId="23" fillId="0" borderId="43" xfId="0" applyFont="1" applyBorder="1" applyAlignment="1">
      <alignment horizontal="left" vertical="center" indent="1"/>
    </xf>
    <xf numFmtId="38" fontId="19" fillId="0" borderId="42" xfId="1" applyFont="1" applyFill="1" applyBorder="1" applyAlignment="1">
      <alignment horizontal="right" vertical="center" indent="1"/>
    </xf>
    <xf numFmtId="38" fontId="19" fillId="0" borderId="4" xfId="1" applyFont="1" applyFill="1" applyBorder="1" applyAlignment="1">
      <alignment horizontal="right" vertical="center" indent="1"/>
    </xf>
    <xf numFmtId="38" fontId="16" fillId="0" borderId="43" xfId="1" applyFont="1" applyFill="1" applyBorder="1" applyAlignment="1">
      <alignment horizontal="right" vertical="center" indent="1"/>
    </xf>
    <xf numFmtId="0" fontId="23" fillId="0" borderId="56" xfId="0" applyFont="1" applyBorder="1" applyAlignment="1">
      <alignment horizontal="left" vertical="center" indent="1"/>
    </xf>
    <xf numFmtId="38" fontId="19" fillId="2" borderId="57" xfId="1" applyFont="1" applyFill="1" applyBorder="1" applyAlignment="1">
      <alignment horizontal="right" vertical="center" indent="1"/>
    </xf>
    <xf numFmtId="38" fontId="19" fillId="2" borderId="1" xfId="1" applyFont="1" applyFill="1" applyBorder="1" applyAlignment="1">
      <alignment horizontal="right" vertical="center" indent="1"/>
    </xf>
    <xf numFmtId="38" fontId="19" fillId="2" borderId="56" xfId="1" applyFont="1" applyFill="1" applyBorder="1" applyAlignment="1">
      <alignment horizontal="right" vertical="center" indent="1"/>
    </xf>
    <xf numFmtId="0" fontId="23" fillId="0" borderId="56" xfId="0" applyFont="1" applyBorder="1" applyAlignment="1">
      <alignment horizontal="left" vertical="center" wrapText="1" indent="1"/>
    </xf>
    <xf numFmtId="38" fontId="19" fillId="0" borderId="57" xfId="1" applyFont="1" applyFill="1" applyBorder="1" applyAlignment="1">
      <alignment horizontal="right" vertical="center" indent="1"/>
    </xf>
    <xf numFmtId="38" fontId="19" fillId="0" borderId="1" xfId="1" applyFont="1" applyFill="1" applyBorder="1" applyAlignment="1">
      <alignment horizontal="right" vertical="center" indent="1"/>
    </xf>
    <xf numFmtId="38" fontId="16" fillId="0" borderId="1" xfId="1" applyFont="1" applyFill="1" applyBorder="1" applyAlignment="1">
      <alignment horizontal="right" vertical="center" indent="1"/>
    </xf>
    <xf numFmtId="38" fontId="16" fillId="0" borderId="56" xfId="1" applyFont="1" applyFill="1" applyBorder="1" applyAlignment="1">
      <alignment horizontal="right" vertical="center" indent="1"/>
    </xf>
    <xf numFmtId="38" fontId="16" fillId="0" borderId="0" xfId="1" applyFont="1" applyFill="1" applyBorder="1" applyAlignment="1">
      <alignment horizontal="right" vertical="center" indent="1"/>
    </xf>
    <xf numFmtId="0" fontId="23" fillId="0" borderId="45" xfId="0" applyFont="1" applyBorder="1" applyAlignment="1">
      <alignment horizontal="left" vertical="center" indent="1"/>
    </xf>
    <xf numFmtId="38" fontId="19" fillId="2" borderId="58" xfId="1" applyFont="1" applyFill="1" applyBorder="1" applyAlignment="1">
      <alignment horizontal="right" vertical="center" indent="1"/>
    </xf>
    <xf numFmtId="38" fontId="19" fillId="2" borderId="13" xfId="1" applyFont="1" applyFill="1" applyBorder="1" applyAlignment="1">
      <alignment horizontal="right" vertical="center" indent="1"/>
    </xf>
    <xf numFmtId="38" fontId="16" fillId="2" borderId="13" xfId="1" applyFont="1" applyFill="1" applyBorder="1" applyAlignment="1">
      <alignment horizontal="right" vertical="center" indent="1"/>
    </xf>
    <xf numFmtId="38" fontId="16" fillId="2" borderId="45" xfId="1" applyFont="1" applyFill="1" applyBorder="1" applyAlignment="1">
      <alignment horizontal="right" vertical="center" indent="1"/>
    </xf>
    <xf numFmtId="38" fontId="16" fillId="2" borderId="1" xfId="1" applyFont="1" applyFill="1" applyBorder="1" applyAlignment="1">
      <alignment horizontal="right" vertical="center" indent="1"/>
    </xf>
    <xf numFmtId="38" fontId="16" fillId="2" borderId="56" xfId="1" applyFont="1" applyFill="1" applyBorder="1" applyAlignment="1">
      <alignment horizontal="right" vertical="center" indent="1"/>
    </xf>
    <xf numFmtId="38" fontId="19" fillId="2" borderId="44" xfId="1" applyFont="1" applyFill="1" applyBorder="1" applyAlignment="1">
      <alignment horizontal="right" vertical="center" indent="1"/>
    </xf>
    <xf numFmtId="38" fontId="19" fillId="0" borderId="27" xfId="9" applyFont="1" applyBorder="1" applyAlignment="1">
      <alignment horizontal="right" vertical="center" indent="1"/>
    </xf>
    <xf numFmtId="38" fontId="19" fillId="0" borderId="51" xfId="9" applyFont="1" applyBorder="1" applyAlignment="1">
      <alignment horizontal="right" vertical="center" indent="1"/>
    </xf>
    <xf numFmtId="38" fontId="19" fillId="0" borderId="52" xfId="9" applyFont="1" applyBorder="1" applyAlignment="1">
      <alignment horizontal="right" vertical="center" indent="1"/>
    </xf>
    <xf numFmtId="38" fontId="19" fillId="0" borderId="22" xfId="9" applyFont="1" applyBorder="1" applyAlignment="1">
      <alignment horizontal="right" vertical="center" indent="1"/>
    </xf>
    <xf numFmtId="38" fontId="19" fillId="0" borderId="2" xfId="9" applyFont="1" applyBorder="1" applyAlignment="1">
      <alignment horizontal="right" vertical="center" indent="1"/>
    </xf>
    <xf numFmtId="38" fontId="19" fillId="0" borderId="59" xfId="9" applyFont="1" applyBorder="1" applyAlignment="1">
      <alignment horizontal="right" vertical="center" indent="1"/>
    </xf>
    <xf numFmtId="38" fontId="19" fillId="2" borderId="22" xfId="9" applyFont="1" applyFill="1" applyBorder="1" applyAlignment="1">
      <alignment horizontal="right" vertical="center" indent="1"/>
    </xf>
    <xf numFmtId="38" fontId="19" fillId="2" borderId="2" xfId="9" applyFont="1" applyFill="1" applyBorder="1" applyAlignment="1">
      <alignment horizontal="right" vertical="center" indent="1"/>
    </xf>
    <xf numFmtId="38" fontId="19" fillId="2" borderId="59" xfId="9" applyFont="1" applyFill="1" applyBorder="1" applyAlignment="1">
      <alignment horizontal="right" vertical="center" indent="1"/>
    </xf>
    <xf numFmtId="38" fontId="19" fillId="2" borderId="30" xfId="9" applyFont="1" applyFill="1" applyBorder="1" applyAlignment="1">
      <alignment horizontal="right" vertical="center" indent="1"/>
    </xf>
    <xf numFmtId="38" fontId="19" fillId="2" borderId="31" xfId="9" applyFont="1" applyFill="1" applyBorder="1" applyAlignment="1">
      <alignment horizontal="right" vertical="center" indent="1"/>
    </xf>
    <xf numFmtId="38" fontId="19" fillId="2" borderId="11" xfId="9" applyFont="1" applyFill="1" applyBorder="1" applyAlignment="1">
      <alignment horizontal="right" vertical="center" indent="1"/>
    </xf>
    <xf numFmtId="0" fontId="23" fillId="3" borderId="1" xfId="0" applyFont="1" applyFill="1" applyBorder="1">
      <alignment vertical="center"/>
    </xf>
    <xf numFmtId="38" fontId="19" fillId="0" borderId="0" xfId="1" applyFont="1">
      <alignment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3" fillId="0" borderId="64" xfId="0" applyFont="1" applyBorder="1" applyAlignment="1">
      <alignment horizontal="center" vertical="center"/>
    </xf>
    <xf numFmtId="176" fontId="19" fillId="2" borderId="54" xfId="0" applyNumberFormat="1" applyFont="1" applyFill="1" applyBorder="1" applyAlignment="1">
      <alignment horizontal="right" vertical="center" indent="1"/>
    </xf>
    <xf numFmtId="176" fontId="19" fillId="2" borderId="55" xfId="1" applyNumberFormat="1" applyFont="1" applyFill="1" applyBorder="1" applyAlignment="1">
      <alignment horizontal="right" vertical="center" indent="1"/>
    </xf>
    <xf numFmtId="176" fontId="21" fillId="2" borderId="55" xfId="1" applyNumberFormat="1" applyFont="1" applyFill="1" applyBorder="1" applyAlignment="1">
      <alignment horizontal="right" vertical="center" indent="1"/>
    </xf>
    <xf numFmtId="176" fontId="21" fillId="2" borderId="53" xfId="1" applyNumberFormat="1" applyFont="1" applyFill="1" applyBorder="1" applyAlignment="1">
      <alignment horizontal="right" vertical="center" indent="1"/>
    </xf>
    <xf numFmtId="0" fontId="23" fillId="0" borderId="4" xfId="0" applyFont="1" applyBorder="1" applyAlignment="1">
      <alignment horizontal="left" vertical="center" indent="1"/>
    </xf>
    <xf numFmtId="0" fontId="23" fillId="0" borderId="33" xfId="0" applyFont="1" applyBorder="1" applyAlignment="1">
      <alignment horizontal="center" vertical="center"/>
    </xf>
    <xf numFmtId="176" fontId="19" fillId="0" borderId="42" xfId="0" applyNumberFormat="1" applyFont="1" applyFill="1" applyBorder="1" applyAlignment="1">
      <alignment horizontal="right" vertical="center" indent="1"/>
    </xf>
    <xf numFmtId="176" fontId="19" fillId="0" borderId="4" xfId="1" applyNumberFormat="1" applyFont="1" applyFill="1" applyBorder="1" applyAlignment="1">
      <alignment horizontal="right" vertical="center" indent="1"/>
    </xf>
    <xf numFmtId="176" fontId="21" fillId="0" borderId="1" xfId="1" applyNumberFormat="1" applyFont="1" applyFill="1" applyBorder="1" applyAlignment="1">
      <alignment horizontal="right" vertical="center" indent="1"/>
    </xf>
    <xf numFmtId="176" fontId="21" fillId="0" borderId="56" xfId="1" applyNumberFormat="1" applyFont="1" applyFill="1" applyBorder="1" applyAlignment="1">
      <alignment horizontal="right" vertical="center" indent="1"/>
    </xf>
    <xf numFmtId="0" fontId="23" fillId="0" borderId="1" xfId="0" applyFont="1" applyBorder="1" applyAlignment="1">
      <alignment horizontal="left" vertical="center" indent="1"/>
    </xf>
    <xf numFmtId="0" fontId="23" fillId="0" borderId="65" xfId="0" applyFont="1" applyBorder="1" applyAlignment="1">
      <alignment horizontal="center" vertical="center"/>
    </xf>
    <xf numFmtId="176" fontId="19" fillId="0" borderId="57" xfId="0" applyNumberFormat="1" applyFont="1" applyFill="1" applyBorder="1" applyAlignment="1">
      <alignment horizontal="right" vertical="center" indent="1"/>
    </xf>
    <xf numFmtId="176" fontId="19" fillId="0" borderId="1" xfId="1" applyNumberFormat="1" applyFont="1" applyFill="1" applyBorder="1" applyAlignment="1">
      <alignment horizontal="right" vertical="center" indent="1"/>
    </xf>
    <xf numFmtId="0" fontId="23" fillId="0" borderId="13" xfId="0" applyFont="1" applyBorder="1" applyAlignment="1">
      <alignment horizontal="left" vertical="center" indent="1"/>
    </xf>
    <xf numFmtId="0" fontId="23" fillId="0" borderId="66" xfId="0" applyFont="1" applyBorder="1" applyAlignment="1">
      <alignment horizontal="center" vertical="center"/>
    </xf>
    <xf numFmtId="176" fontId="19" fillId="0" borderId="44" xfId="0" applyNumberFormat="1" applyFont="1" applyFill="1" applyBorder="1" applyAlignment="1">
      <alignment horizontal="right" vertical="center" indent="1"/>
    </xf>
    <xf numFmtId="176" fontId="19" fillId="0" borderId="13" xfId="1" applyNumberFormat="1" applyFont="1" applyFill="1" applyBorder="1" applyAlignment="1">
      <alignment horizontal="right" vertical="center" indent="1"/>
    </xf>
    <xf numFmtId="176" fontId="21" fillId="0" borderId="13" xfId="1" applyNumberFormat="1" applyFont="1" applyFill="1" applyBorder="1" applyAlignment="1">
      <alignment horizontal="right" vertical="center" indent="1"/>
    </xf>
    <xf numFmtId="176" fontId="21" fillId="0" borderId="45" xfId="1" applyNumberFormat="1" applyFont="1" applyFill="1" applyBorder="1" applyAlignment="1">
      <alignment horizontal="right" vertical="center" indent="1"/>
    </xf>
    <xf numFmtId="0" fontId="23" fillId="0" borderId="14" xfId="0" applyFont="1" applyBorder="1" applyAlignment="1">
      <alignment horizontal="left" vertical="center" indent="1"/>
    </xf>
    <xf numFmtId="0" fontId="23" fillId="0" borderId="2" xfId="0" applyFont="1" applyBorder="1" applyAlignment="1">
      <alignment horizontal="left" vertical="center" indent="1"/>
    </xf>
    <xf numFmtId="176" fontId="21" fillId="0" borderId="3" xfId="1" applyNumberFormat="1" applyFont="1" applyFill="1" applyBorder="1" applyAlignment="1">
      <alignment horizontal="right" vertical="center" indent="1"/>
    </xf>
    <xf numFmtId="176" fontId="21" fillId="0" borderId="47" xfId="1" applyNumberFormat="1" applyFont="1" applyFill="1" applyBorder="1" applyAlignment="1">
      <alignment horizontal="right" vertical="center" indent="1"/>
    </xf>
    <xf numFmtId="0" fontId="23" fillId="0" borderId="15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176" fontId="19" fillId="0" borderId="15" xfId="0" applyNumberFormat="1" applyFont="1" applyFill="1" applyBorder="1" applyAlignment="1">
      <alignment horizontal="right" vertical="center" indent="1"/>
    </xf>
    <xf numFmtId="176" fontId="19" fillId="0" borderId="48" xfId="1" applyNumberFormat="1" applyFont="1" applyFill="1" applyBorder="1" applyAlignment="1">
      <alignment horizontal="right" vertical="center" indent="1"/>
    </xf>
    <xf numFmtId="0" fontId="23" fillId="0" borderId="12" xfId="0" applyFont="1" applyBorder="1" applyAlignment="1">
      <alignment horizontal="left" vertical="center"/>
    </xf>
    <xf numFmtId="176" fontId="19" fillId="2" borderId="42" xfId="0" applyNumberFormat="1" applyFont="1" applyFill="1" applyBorder="1" applyAlignment="1">
      <alignment horizontal="right" vertical="center" indent="1"/>
    </xf>
    <xf numFmtId="176" fontId="19" fillId="2" borderId="4" xfId="1" applyNumberFormat="1" applyFont="1" applyFill="1" applyBorder="1" applyAlignment="1">
      <alignment horizontal="right" vertical="center" indent="1"/>
    </xf>
    <xf numFmtId="176" fontId="21" fillId="2" borderId="1" xfId="0" applyNumberFormat="1" applyFont="1" applyFill="1" applyBorder="1" applyAlignment="1">
      <alignment horizontal="right" vertical="center" indent="1"/>
    </xf>
    <xf numFmtId="176" fontId="21" fillId="2" borderId="56" xfId="0" applyNumberFormat="1" applyFont="1" applyFill="1" applyBorder="1" applyAlignment="1">
      <alignment horizontal="right" vertical="center" indent="1"/>
    </xf>
    <xf numFmtId="0" fontId="23" fillId="0" borderId="21" xfId="0" applyFont="1" applyBorder="1" applyAlignment="1">
      <alignment horizontal="center" vertical="center"/>
    </xf>
    <xf numFmtId="176" fontId="19" fillId="0" borderId="67" xfId="0" applyNumberFormat="1" applyFont="1" applyFill="1" applyBorder="1" applyAlignment="1">
      <alignment horizontal="right" vertical="center" indent="1"/>
    </xf>
    <xf numFmtId="176" fontId="19" fillId="0" borderId="2" xfId="1" applyNumberFormat="1" applyFont="1" applyFill="1" applyBorder="1" applyAlignment="1">
      <alignment horizontal="right" vertical="center" indent="1"/>
    </xf>
    <xf numFmtId="176" fontId="21" fillId="0" borderId="2" xfId="1" applyNumberFormat="1" applyFont="1" applyFill="1" applyBorder="1" applyAlignment="1">
      <alignment horizontal="right" vertical="center" indent="1"/>
    </xf>
    <xf numFmtId="176" fontId="21" fillId="0" borderId="59" xfId="1" applyNumberFormat="1" applyFont="1" applyFill="1" applyBorder="1" applyAlignment="1">
      <alignment horizontal="right" vertical="center" indent="1"/>
    </xf>
    <xf numFmtId="0" fontId="23" fillId="0" borderId="68" xfId="0" applyFont="1" applyBorder="1" applyAlignment="1">
      <alignment horizontal="center" vertical="center"/>
    </xf>
    <xf numFmtId="176" fontId="19" fillId="0" borderId="30" xfId="0" applyNumberFormat="1" applyFont="1" applyFill="1" applyBorder="1" applyAlignment="1">
      <alignment horizontal="right" vertical="center" indent="1"/>
    </xf>
    <xf numFmtId="176" fontId="19" fillId="0" borderId="31" xfId="1" applyNumberFormat="1" applyFont="1" applyFill="1" applyBorder="1" applyAlignment="1">
      <alignment horizontal="right" vertical="center" indent="1"/>
    </xf>
    <xf numFmtId="176" fontId="21" fillId="0" borderId="31" xfId="1" applyNumberFormat="1" applyFont="1" applyFill="1" applyBorder="1" applyAlignment="1">
      <alignment horizontal="right" vertical="center" indent="1"/>
    </xf>
    <xf numFmtId="176" fontId="21" fillId="0" borderId="11" xfId="1" applyNumberFormat="1" applyFont="1" applyFill="1" applyBorder="1" applyAlignment="1">
      <alignment horizontal="right" vertical="center" indent="1"/>
    </xf>
    <xf numFmtId="176" fontId="19" fillId="2" borderId="50" xfId="0" applyNumberFormat="1" applyFont="1" applyFill="1" applyBorder="1" applyAlignment="1">
      <alignment horizontal="right" vertical="center" indent="1"/>
    </xf>
    <xf numFmtId="176" fontId="19" fillId="2" borderId="51" xfId="1" applyNumberFormat="1" applyFont="1" applyFill="1" applyBorder="1" applyAlignment="1">
      <alignment horizontal="right" vertical="center" indent="1"/>
    </xf>
    <xf numFmtId="0" fontId="23" fillId="0" borderId="14" xfId="0" applyFont="1" applyBorder="1" applyAlignment="1">
      <alignment horizontal="center" vertical="distributed" textRotation="255" indent="7"/>
    </xf>
    <xf numFmtId="176" fontId="19" fillId="0" borderId="56" xfId="1" applyNumberFormat="1" applyFont="1" applyFill="1" applyBorder="1" applyAlignment="1">
      <alignment horizontal="right" vertical="center" indent="1"/>
    </xf>
    <xf numFmtId="0" fontId="23" fillId="0" borderId="1" xfId="0" applyFont="1" applyBorder="1" applyAlignment="1">
      <alignment horizontal="left" vertical="center" indent="1" shrinkToFit="1"/>
    </xf>
    <xf numFmtId="0" fontId="23" fillId="0" borderId="16" xfId="0" applyFont="1" applyBorder="1" applyAlignment="1">
      <alignment horizontal="left" vertical="center" indent="1"/>
    </xf>
    <xf numFmtId="0" fontId="23" fillId="0" borderId="40" xfId="0" applyFont="1" applyBorder="1" applyAlignment="1">
      <alignment horizontal="center" vertical="center"/>
    </xf>
    <xf numFmtId="176" fontId="19" fillId="2" borderId="46" xfId="0" applyNumberFormat="1" applyFont="1" applyFill="1" applyBorder="1" applyAlignment="1">
      <alignment horizontal="right" vertical="center" indent="1"/>
    </xf>
    <xf numFmtId="176" fontId="19" fillId="2" borderId="3" xfId="1" applyNumberFormat="1" applyFont="1" applyFill="1" applyBorder="1" applyAlignment="1">
      <alignment horizontal="right" vertical="center" indent="1"/>
    </xf>
    <xf numFmtId="176" fontId="21" fillId="2" borderId="51" xfId="1" applyNumberFormat="1" applyFont="1" applyFill="1" applyBorder="1" applyAlignment="1">
      <alignment horizontal="right" vertical="center" indent="1"/>
    </xf>
    <xf numFmtId="176" fontId="19" fillId="2" borderId="15" xfId="0" applyNumberFormat="1" applyFont="1" applyFill="1" applyBorder="1" applyAlignment="1">
      <alignment horizontal="right" vertical="center" indent="1"/>
    </xf>
    <xf numFmtId="176" fontId="19" fillId="2" borderId="48" xfId="1" applyNumberFormat="1" applyFont="1" applyFill="1" applyBorder="1" applyAlignment="1">
      <alignment horizontal="right" vertical="center" indent="1"/>
    </xf>
    <xf numFmtId="176" fontId="21" fillId="2" borderId="31" xfId="1" applyNumberFormat="1" applyFont="1" applyFill="1" applyBorder="1" applyAlignment="1">
      <alignment horizontal="right" vertical="center" indent="1"/>
    </xf>
    <xf numFmtId="176" fontId="21" fillId="3" borderId="31" xfId="1" applyNumberFormat="1" applyFont="1" applyFill="1" applyBorder="1" applyAlignment="1">
      <alignment horizontal="right" vertical="center" indent="1"/>
    </xf>
    <xf numFmtId="176" fontId="21" fillId="3" borderId="11" xfId="1" applyNumberFormat="1" applyFont="1" applyFill="1" applyBorder="1" applyAlignment="1">
      <alignment horizontal="right" vertical="center" indent="1"/>
    </xf>
    <xf numFmtId="0" fontId="23" fillId="0" borderId="0" xfId="0" applyFont="1" applyFill="1">
      <alignment vertical="center"/>
    </xf>
    <xf numFmtId="0" fontId="27" fillId="0" borderId="0" xfId="8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38" fontId="10" fillId="0" borderId="0" xfId="1" applyFont="1">
      <alignment vertical="center"/>
    </xf>
    <xf numFmtId="0" fontId="10" fillId="4" borderId="0" xfId="0" applyFont="1" applyFill="1">
      <alignment vertical="center"/>
    </xf>
    <xf numFmtId="0" fontId="10" fillId="0" borderId="0" xfId="0" applyFont="1" applyAlignment="1">
      <alignment horizontal="right" vertical="center"/>
    </xf>
    <xf numFmtId="38" fontId="29" fillId="0" borderId="0" xfId="1" applyFont="1">
      <alignment vertical="center"/>
    </xf>
    <xf numFmtId="38" fontId="30" fillId="0" borderId="0" xfId="1" applyFont="1">
      <alignment vertical="center"/>
    </xf>
    <xf numFmtId="38" fontId="31" fillId="0" borderId="0" xfId="1" applyFont="1">
      <alignment vertical="center"/>
    </xf>
    <xf numFmtId="38" fontId="32" fillId="0" borderId="0" xfId="1" applyFont="1">
      <alignment vertical="center"/>
    </xf>
    <xf numFmtId="38" fontId="30" fillId="0" borderId="0" xfId="1" applyFont="1" applyFill="1">
      <alignment vertical="center"/>
    </xf>
    <xf numFmtId="38" fontId="31" fillId="0" borderId="0" xfId="0" applyNumberFormat="1" applyFont="1">
      <alignment vertical="center"/>
    </xf>
    <xf numFmtId="38" fontId="32" fillId="0" borderId="0" xfId="0" applyNumberFormat="1" applyFont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13" fillId="0" borderId="1" xfId="1" applyNumberFormat="1" applyFont="1" applyBorder="1" applyAlignment="1">
      <alignment horizontal="right" vertical="center"/>
    </xf>
    <xf numFmtId="176" fontId="13" fillId="0" borderId="1" xfId="6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2" borderId="8" xfId="0" applyNumberFormat="1" applyFont="1" applyFill="1" applyBorder="1" applyAlignment="1">
      <alignment horizontal="right" vertical="center"/>
    </xf>
    <xf numFmtId="176" fontId="4" fillId="0" borderId="3" xfId="2" applyNumberFormat="1" applyFont="1" applyFill="1" applyBorder="1" applyAlignment="1">
      <alignment horizontal="right" vertical="center"/>
    </xf>
    <xf numFmtId="176" fontId="4" fillId="0" borderId="6" xfId="2" applyNumberFormat="1" applyFont="1" applyFill="1" applyBorder="1" applyAlignment="1">
      <alignment horizontal="right" vertical="center"/>
    </xf>
    <xf numFmtId="176" fontId="8" fillId="0" borderId="1" xfId="2" applyNumberFormat="1" applyFont="1" applyFill="1" applyBorder="1" applyAlignment="1">
      <alignment horizontal="right" vertical="center"/>
    </xf>
    <xf numFmtId="176" fontId="4" fillId="0" borderId="1" xfId="2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8" fillId="0" borderId="5" xfId="0" applyNumberFormat="1" applyFont="1" applyFill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6" fontId="19" fillId="2" borderId="26" xfId="0" applyNumberFormat="1" applyFont="1" applyFill="1" applyBorder="1" applyAlignment="1">
      <alignment horizontal="right" vertical="center" indent="1"/>
    </xf>
    <xf numFmtId="176" fontId="19" fillId="2" borderId="55" xfId="0" applyNumberFormat="1" applyFont="1" applyFill="1" applyBorder="1" applyAlignment="1">
      <alignment horizontal="right" vertical="center" indent="1"/>
    </xf>
    <xf numFmtId="176" fontId="21" fillId="2" borderId="11" xfId="1" applyNumberFormat="1" applyFont="1" applyFill="1" applyBorder="1" applyAlignment="1">
      <alignment horizontal="right" vertical="center" indent="1"/>
    </xf>
    <xf numFmtId="0" fontId="4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8" fillId="0" borderId="0" xfId="0" applyFont="1" applyAlignment="1">
      <alignment horizontal="distributed" vertical="center" indent="15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distributed" vertical="center" wrapText="1" indent="3"/>
    </xf>
    <xf numFmtId="0" fontId="4" fillId="0" borderId="18" xfId="0" applyFont="1" applyBorder="1" applyAlignment="1">
      <alignment horizontal="distributed" vertical="center" wrapText="1" indent="3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32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4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7" fillId="0" borderId="4" xfId="0" applyFont="1" applyBorder="1" applyAlignment="1">
      <alignment horizontal="right" vertical="top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5" xfId="0" applyFont="1" applyBorder="1" applyAlignment="1">
      <alignment horizontal="distributed" vertical="center" indent="1" shrinkToFit="1"/>
    </xf>
    <xf numFmtId="0" fontId="4" fillId="0" borderId="36" xfId="0" applyFont="1" applyBorder="1" applyAlignment="1">
      <alignment horizontal="distributed" vertical="center" wrapText="1" indent="3"/>
    </xf>
    <xf numFmtId="0" fontId="4" fillId="0" borderId="37" xfId="0" applyFont="1" applyBorder="1" applyAlignment="1">
      <alignment horizontal="distributed" vertical="center" wrapText="1" indent="3"/>
    </xf>
    <xf numFmtId="0" fontId="4" fillId="0" borderId="38" xfId="0" applyFont="1" applyBorder="1" applyAlignment="1">
      <alignment horizontal="distributed" vertical="center" wrapText="1" indent="3"/>
    </xf>
    <xf numFmtId="0" fontId="4" fillId="0" borderId="21" xfId="0" applyFont="1" applyBorder="1" applyAlignment="1">
      <alignment horizontal="distributed" vertical="center" wrapText="1" indent="3"/>
    </xf>
    <xf numFmtId="0" fontId="4" fillId="0" borderId="39" xfId="0" applyFont="1" applyBorder="1" applyAlignment="1">
      <alignment horizontal="distributed" vertical="center" wrapText="1" indent="3"/>
    </xf>
    <xf numFmtId="0" fontId="4" fillId="0" borderId="22" xfId="0" applyFont="1" applyBorder="1" applyAlignment="1">
      <alignment horizontal="distributed" vertical="center" wrapText="1" indent="3"/>
    </xf>
    <xf numFmtId="0" fontId="4" fillId="0" borderId="40" xfId="0" applyFont="1" applyBorder="1" applyAlignment="1">
      <alignment horizontal="distributed" vertical="center" wrapText="1" indent="3"/>
    </xf>
    <xf numFmtId="0" fontId="4" fillId="0" borderId="0" xfId="0" applyFont="1" applyBorder="1" applyAlignment="1">
      <alignment horizontal="distributed" vertical="center" wrapText="1" indent="3"/>
    </xf>
    <xf numFmtId="0" fontId="4" fillId="0" borderId="41" xfId="0" applyFont="1" applyBorder="1" applyAlignment="1">
      <alignment horizontal="distributed" vertical="center" wrapText="1" indent="3"/>
    </xf>
    <xf numFmtId="0" fontId="4" fillId="0" borderId="33" xfId="0" applyFont="1" applyBorder="1" applyAlignment="1">
      <alignment horizontal="distributed" vertical="center" wrapText="1" indent="3"/>
    </xf>
    <xf numFmtId="0" fontId="4" fillId="0" borderId="9" xfId="0" applyFont="1" applyBorder="1" applyAlignment="1">
      <alignment horizontal="distributed" vertical="center" wrapText="1" indent="3"/>
    </xf>
    <xf numFmtId="0" fontId="4" fillId="0" borderId="34" xfId="0" applyFont="1" applyBorder="1" applyAlignment="1">
      <alignment horizontal="distributed" vertical="center" wrapText="1" indent="3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distributed" vertical="center" indent="1" shrinkToFit="1"/>
    </xf>
    <xf numFmtId="0" fontId="4" fillId="0" borderId="21" xfId="0" applyFont="1" applyBorder="1" applyAlignment="1">
      <alignment horizontal="distributed" vertical="center" indent="1" shrinkToFit="1"/>
    </xf>
    <xf numFmtId="0" fontId="4" fillId="0" borderId="22" xfId="0" applyFont="1" applyBorder="1" applyAlignment="1">
      <alignment horizontal="distributed" vertical="center" indent="1" shrinkToFit="1"/>
    </xf>
    <xf numFmtId="0" fontId="6" fillId="0" borderId="2" xfId="0" applyFont="1" applyBorder="1" applyAlignment="1">
      <alignment horizontal="distributed" vertical="center" wrapText="1" justifyLastLine="1"/>
    </xf>
    <xf numFmtId="0" fontId="6" fillId="0" borderId="32" xfId="0" applyFont="1" applyBorder="1" applyAlignment="1">
      <alignment horizontal="distributed" vertical="center" wrapText="1" justifyLastLine="1"/>
    </xf>
    <xf numFmtId="0" fontId="4" fillId="2" borderId="17" xfId="0" applyFont="1" applyFill="1" applyBorder="1" applyAlignment="1">
      <alignment horizontal="distributed" vertical="center" wrapText="1" indent="3"/>
    </xf>
    <xf numFmtId="0" fontId="4" fillId="2" borderId="18" xfId="0" applyFont="1" applyFill="1" applyBorder="1" applyAlignment="1">
      <alignment horizontal="distributed" vertical="center" wrapText="1" indent="3"/>
    </xf>
    <xf numFmtId="0" fontId="4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center" vertical="center" justifyLastLine="1" shrinkToFit="1"/>
    </xf>
    <xf numFmtId="0" fontId="4" fillId="0" borderId="4" xfId="0" applyFont="1" applyBorder="1" applyAlignment="1">
      <alignment horizontal="center" vertical="center" justifyLastLine="1" shrinkToFit="1"/>
    </xf>
    <xf numFmtId="0" fontId="4" fillId="0" borderId="20" xfId="0" applyFont="1" applyBorder="1" applyAlignment="1">
      <alignment vertical="center" wrapText="1"/>
    </xf>
    <xf numFmtId="0" fontId="8" fillId="0" borderId="51" xfId="0" applyFont="1" applyBorder="1" applyAlignment="1">
      <alignment horizontal="center" justifyLastLine="1" shrinkToFit="1"/>
    </xf>
    <xf numFmtId="0" fontId="8" fillId="0" borderId="48" xfId="0" applyFont="1" applyBorder="1" applyAlignment="1">
      <alignment horizontal="center" justifyLastLine="1" shrinkToFit="1"/>
    </xf>
    <xf numFmtId="0" fontId="8" fillId="0" borderId="52" xfId="0" applyFont="1" applyBorder="1" applyAlignment="1">
      <alignment horizontal="center" justifyLastLine="1" shrinkToFit="1"/>
    </xf>
    <xf numFmtId="0" fontId="8" fillId="0" borderId="43" xfId="0" applyFont="1" applyBorder="1" applyAlignment="1">
      <alignment horizontal="center" justifyLastLine="1" shrinkToFit="1"/>
    </xf>
    <xf numFmtId="0" fontId="8" fillId="0" borderId="50" xfId="0" applyFont="1" applyBorder="1" applyAlignment="1">
      <alignment horizontal="center" justifyLastLine="1" shrinkToFit="1"/>
    </xf>
    <xf numFmtId="0" fontId="8" fillId="0" borderId="15" xfId="0" applyFont="1" applyBorder="1" applyAlignment="1">
      <alignment horizontal="center" justifyLastLine="1" shrinkToFit="1"/>
    </xf>
    <xf numFmtId="0" fontId="18" fillId="0" borderId="28" xfId="8" applyFont="1" applyBorder="1" applyAlignment="1">
      <alignment horizontal="distributed" vertical="center" indent="2"/>
    </xf>
    <xf numFmtId="0" fontId="18" fillId="0" borderId="70" xfId="8" applyFont="1" applyBorder="1" applyAlignment="1">
      <alignment horizontal="distributed" vertical="center" indent="2"/>
    </xf>
    <xf numFmtId="0" fontId="23" fillId="0" borderId="26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textRotation="255"/>
    </xf>
    <xf numFmtId="0" fontId="23" fillId="0" borderId="14" xfId="0" applyFont="1" applyBorder="1" applyAlignment="1">
      <alignment horizontal="center" vertical="center" textRotation="255"/>
    </xf>
    <xf numFmtId="0" fontId="23" fillId="0" borderId="16" xfId="0" applyFont="1" applyBorder="1" applyAlignment="1">
      <alignment horizontal="center" vertical="center" textRotation="255"/>
    </xf>
    <xf numFmtId="0" fontId="23" fillId="0" borderId="50" xfId="0" applyFont="1" applyBorder="1" applyAlignment="1">
      <alignment horizontal="center" vertical="center" textRotation="255"/>
    </xf>
    <xf numFmtId="0" fontId="23" fillId="0" borderId="46" xfId="0" applyFont="1" applyBorder="1" applyAlignment="1">
      <alignment horizontal="center" vertical="center" textRotation="255"/>
    </xf>
    <xf numFmtId="0" fontId="23" fillId="0" borderId="15" xfId="0" applyFont="1" applyBorder="1" applyAlignment="1">
      <alignment horizontal="center" vertical="center" textRotation="255"/>
    </xf>
    <xf numFmtId="0" fontId="18" fillId="0" borderId="26" xfId="8" applyFont="1" applyBorder="1" applyAlignment="1">
      <alignment horizontal="center" vertical="center" textRotation="255"/>
    </xf>
    <xf numFmtId="0" fontId="18" fillId="0" borderId="14" xfId="8" applyFont="1" applyBorder="1" applyAlignment="1">
      <alignment horizontal="center" vertical="center" textRotation="255"/>
    </xf>
    <xf numFmtId="0" fontId="16" fillId="0" borderId="26" xfId="0" applyFont="1" applyBorder="1" applyAlignment="1">
      <alignment horizontal="distributed" vertical="center" indent="2"/>
    </xf>
    <xf numFmtId="0" fontId="16" fillId="0" borderId="60" xfId="0" applyFont="1" applyBorder="1" applyAlignment="1">
      <alignment horizontal="distributed" vertical="center" indent="2"/>
    </xf>
    <xf numFmtId="0" fontId="16" fillId="0" borderId="27" xfId="0" applyFont="1" applyBorder="1" applyAlignment="1">
      <alignment horizontal="distributed" vertical="center" indent="2"/>
    </xf>
    <xf numFmtId="0" fontId="16" fillId="0" borderId="14" xfId="0" applyFont="1" applyBorder="1" applyAlignment="1">
      <alignment horizontal="distributed" vertical="center" indent="2"/>
    </xf>
    <xf numFmtId="0" fontId="16" fillId="0" borderId="0" xfId="0" applyFont="1" applyBorder="1" applyAlignment="1">
      <alignment horizontal="distributed" vertical="center" indent="2"/>
    </xf>
    <xf numFmtId="0" fontId="16" fillId="0" borderId="41" xfId="0" applyFont="1" applyBorder="1" applyAlignment="1">
      <alignment horizontal="distributed" vertical="center" indent="2"/>
    </xf>
    <xf numFmtId="0" fontId="16" fillId="0" borderId="16" xfId="0" applyFont="1" applyBorder="1" applyAlignment="1">
      <alignment horizontal="distributed" vertical="center" indent="2"/>
    </xf>
    <xf numFmtId="0" fontId="16" fillId="0" borderId="23" xfId="0" applyFont="1" applyBorder="1" applyAlignment="1">
      <alignment horizontal="distributed" vertical="center" indent="2"/>
    </xf>
    <xf numFmtId="0" fontId="16" fillId="0" borderId="24" xfId="0" applyFont="1" applyBorder="1" applyAlignment="1">
      <alignment horizontal="distributed" vertical="center" indent="2"/>
    </xf>
    <xf numFmtId="0" fontId="25" fillId="0" borderId="5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distributed" vertical="center" indent="2"/>
    </xf>
    <xf numFmtId="0" fontId="23" fillId="0" borderId="0" xfId="0" applyFont="1" applyBorder="1" applyAlignment="1">
      <alignment horizontal="distributed" vertical="center" indent="2"/>
    </xf>
    <xf numFmtId="0" fontId="23" fillId="0" borderId="41" xfId="0" applyFont="1" applyBorder="1" applyAlignment="1">
      <alignment horizontal="distributed" vertical="center" indent="2"/>
    </xf>
    <xf numFmtId="0" fontId="23" fillId="0" borderId="30" xfId="0" applyFont="1" applyBorder="1" applyAlignment="1">
      <alignment horizontal="left" vertical="center" indent="1"/>
    </xf>
    <xf numFmtId="0" fontId="23" fillId="0" borderId="31" xfId="0" applyFont="1" applyBorder="1" applyAlignment="1">
      <alignment horizontal="left" vertical="center" indent="1"/>
    </xf>
    <xf numFmtId="0" fontId="23" fillId="0" borderId="26" xfId="0" applyFont="1" applyBorder="1" applyAlignment="1">
      <alignment horizontal="left" vertical="center" indent="1"/>
    </xf>
    <xf numFmtId="0" fontId="23" fillId="0" borderId="27" xfId="0" applyFont="1" applyBorder="1" applyAlignment="1">
      <alignment horizontal="left" vertical="center" indent="1"/>
    </xf>
    <xf numFmtId="0" fontId="24" fillId="0" borderId="26" xfId="0" applyFont="1" applyBorder="1" applyAlignment="1">
      <alignment horizontal="distributed" vertical="center" indent="3"/>
    </xf>
    <xf numFmtId="0" fontId="24" fillId="0" borderId="60" xfId="0" applyFont="1" applyBorder="1" applyAlignment="1">
      <alignment horizontal="distributed" vertical="center" indent="3"/>
    </xf>
    <xf numFmtId="0" fontId="24" fillId="0" borderId="61" xfId="0" applyFont="1" applyBorder="1" applyAlignment="1">
      <alignment horizontal="distributed" vertical="center" indent="3"/>
    </xf>
    <xf numFmtId="0" fontId="24" fillId="0" borderId="16" xfId="0" applyFont="1" applyBorder="1" applyAlignment="1">
      <alignment horizontal="distributed" vertical="center" indent="3"/>
    </xf>
    <xf numFmtId="0" fontId="24" fillId="0" borderId="23" xfId="0" applyFont="1" applyBorder="1" applyAlignment="1">
      <alignment horizontal="distributed" vertical="center" indent="3"/>
    </xf>
    <xf numFmtId="0" fontId="24" fillId="0" borderId="62" xfId="0" applyFont="1" applyBorder="1" applyAlignment="1">
      <alignment horizontal="distributed" vertical="center" indent="3"/>
    </xf>
    <xf numFmtId="0" fontId="19" fillId="0" borderId="5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6" xfId="0" applyFont="1" applyBorder="1" applyAlignment="1">
      <alignment horizontal="distributed" vertical="center" indent="2"/>
    </xf>
    <xf numFmtId="0" fontId="23" fillId="0" borderId="23" xfId="0" applyFont="1" applyBorder="1" applyAlignment="1">
      <alignment horizontal="distributed" vertical="center" indent="2"/>
    </xf>
    <xf numFmtId="0" fontId="23" fillId="0" borderId="24" xfId="0" applyFont="1" applyBorder="1" applyAlignment="1">
      <alignment horizontal="distributed" vertical="center" indent="2"/>
    </xf>
    <xf numFmtId="0" fontId="23" fillId="0" borderId="28" xfId="0" applyFont="1" applyBorder="1" applyAlignment="1">
      <alignment horizontal="left" vertical="center" indent="1"/>
    </xf>
    <xf numFmtId="0" fontId="23" fillId="0" borderId="29" xfId="0" applyFont="1" applyBorder="1" applyAlignment="1">
      <alignment horizontal="left" vertical="center" indent="1"/>
    </xf>
    <xf numFmtId="0" fontId="23" fillId="0" borderId="25" xfId="0" applyFont="1" applyBorder="1" applyAlignment="1">
      <alignment horizontal="center" vertical="distributed" textRotation="255" indent="7"/>
    </xf>
    <xf numFmtId="0" fontId="23" fillId="0" borderId="10" xfId="0" applyFont="1" applyBorder="1" applyAlignment="1">
      <alignment horizontal="center" vertical="distributed" textRotation="255" indent="7"/>
    </xf>
    <xf numFmtId="0" fontId="23" fillId="0" borderId="14" xfId="0" applyFont="1" applyBorder="1" applyAlignment="1">
      <alignment horizontal="center" vertical="distributed" textRotation="255" indent="7"/>
    </xf>
    <xf numFmtId="0" fontId="33" fillId="0" borderId="0" xfId="0" applyFont="1" applyAlignment="1">
      <alignment horizontal="left" vertical="center" wrapText="1" indent="3"/>
    </xf>
    <xf numFmtId="0" fontId="33" fillId="0" borderId="0" xfId="0" applyFont="1" applyAlignment="1">
      <alignment horizontal="left" vertical="center" indent="3"/>
    </xf>
  </cellXfs>
  <cellStyles count="11">
    <cellStyle name="桁区切り" xfId="1" builtinId="6"/>
    <cellStyle name="桁区切り 2" xfId="2"/>
    <cellStyle name="桁区切り 2 2" xfId="9"/>
    <cellStyle name="桁区切り 3" xfId="3"/>
    <cellStyle name="桁区切り 4" xfId="4"/>
    <cellStyle name="通貨 2" xfId="5"/>
    <cellStyle name="標準" xfId="0" builtinId="0"/>
    <cellStyle name="標準 2" xfId="6"/>
    <cellStyle name="標準 2 2" xfId="8"/>
    <cellStyle name="標準 3" xfId="7"/>
    <cellStyle name="標準 3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GridLines="0" showZeros="0" tabSelected="1" view="pageBreakPreview" zoomScale="106" zoomScaleNormal="115" zoomScaleSheetLayoutView="106" workbookViewId="0">
      <selection activeCell="M17" sqref="M17"/>
    </sheetView>
  </sheetViews>
  <sheetFormatPr defaultRowHeight="13.5" x14ac:dyDescent="0.15"/>
  <cols>
    <col min="1" max="1" width="5.875" style="1" customWidth="1"/>
    <col min="2" max="3" width="15.625" style="1" customWidth="1"/>
    <col min="4" max="8" width="14.625" style="1" customWidth="1"/>
    <col min="9" max="16384" width="9" style="1"/>
  </cols>
  <sheetData>
    <row r="1" spans="1:8" x14ac:dyDescent="0.15">
      <c r="A1" s="161"/>
      <c r="B1" s="161"/>
      <c r="C1" s="161"/>
      <c r="D1" s="161"/>
      <c r="E1" s="161"/>
      <c r="F1" s="161"/>
      <c r="G1" s="161"/>
      <c r="H1" s="161"/>
    </row>
    <row r="2" spans="1:8" x14ac:dyDescent="0.15">
      <c r="A2" s="161"/>
      <c r="B2" s="161"/>
      <c r="C2" s="161"/>
      <c r="D2" s="161"/>
      <c r="E2" s="161"/>
      <c r="F2" s="161"/>
      <c r="G2" s="161"/>
      <c r="H2" s="161"/>
    </row>
    <row r="3" spans="1:8" ht="17.25" customHeight="1" x14ac:dyDescent="0.15">
      <c r="A3" s="130" t="s">
        <v>71</v>
      </c>
      <c r="B3" s="130"/>
    </row>
    <row r="4" spans="1:8" ht="30" customHeight="1" x14ac:dyDescent="0.15">
      <c r="A4" s="162" t="s">
        <v>29</v>
      </c>
      <c r="B4" s="162"/>
      <c r="C4" s="162"/>
      <c r="D4" s="162"/>
      <c r="E4" s="162"/>
      <c r="F4" s="162"/>
      <c r="G4" s="162"/>
      <c r="H4" s="162"/>
    </row>
    <row r="5" spans="1:8" ht="14.25" x14ac:dyDescent="0.15">
      <c r="A5" s="2" t="s">
        <v>30</v>
      </c>
      <c r="D5" s="17"/>
      <c r="G5" s="4"/>
    </row>
    <row r="6" spans="1:8" ht="13.5" customHeight="1" x14ac:dyDescent="0.15">
      <c r="A6" s="204"/>
      <c r="B6" s="204"/>
      <c r="C6" s="204"/>
      <c r="D6" s="202" t="str">
        <f>収入算出基礎!D3</f>
        <v>令和　　年</v>
      </c>
      <c r="E6" s="202" t="str">
        <f>収入算出基礎!$E$3</f>
        <v>令和　　年</v>
      </c>
      <c r="F6" s="202" t="str">
        <f>収入算出基礎!$F$3</f>
        <v>令和　　年</v>
      </c>
      <c r="G6" s="202" t="str">
        <f>収入算出基礎!$G$3</f>
        <v>令和　　年</v>
      </c>
      <c r="H6" s="202" t="str">
        <f>収入算出基礎!$H$3</f>
        <v>令和　　年</v>
      </c>
    </row>
    <row r="7" spans="1:8" ht="13.5" customHeight="1" x14ac:dyDescent="0.15">
      <c r="A7" s="204"/>
      <c r="B7" s="204"/>
      <c r="C7" s="204"/>
      <c r="D7" s="203"/>
      <c r="E7" s="203"/>
      <c r="F7" s="203"/>
      <c r="G7" s="203"/>
      <c r="H7" s="203"/>
    </row>
    <row r="8" spans="1:8" ht="24.95" customHeight="1" x14ac:dyDescent="0.15">
      <c r="A8" s="167" t="s">
        <v>31</v>
      </c>
      <c r="B8" s="170">
        <f>収入算出基礎!$B$5</f>
        <v>0</v>
      </c>
      <c r="C8" s="9" t="s">
        <v>46</v>
      </c>
      <c r="D8" s="141">
        <f>収入算出基礎!D5</f>
        <v>0</v>
      </c>
      <c r="E8" s="141">
        <f>収入算出基礎!E5</f>
        <v>0</v>
      </c>
      <c r="F8" s="141">
        <f>収入算出基礎!F5</f>
        <v>0</v>
      </c>
      <c r="G8" s="141">
        <f>収入算出基礎!G5</f>
        <v>0</v>
      </c>
      <c r="H8" s="141">
        <f>収入算出基礎!H5</f>
        <v>0</v>
      </c>
    </row>
    <row r="9" spans="1:8" ht="24.95" customHeight="1" x14ac:dyDescent="0.15">
      <c r="A9" s="168"/>
      <c r="B9" s="171"/>
      <c r="C9" s="9" t="s">
        <v>47</v>
      </c>
      <c r="D9" s="141">
        <f>収入算出基礎!D7</f>
        <v>0</v>
      </c>
      <c r="E9" s="141">
        <f>収入算出基礎!E7</f>
        <v>0</v>
      </c>
      <c r="F9" s="141">
        <f>収入算出基礎!F7</f>
        <v>0</v>
      </c>
      <c r="G9" s="141">
        <f>収入算出基礎!G7</f>
        <v>0</v>
      </c>
      <c r="H9" s="141">
        <f>収入算出基礎!H7</f>
        <v>0</v>
      </c>
    </row>
    <row r="10" spans="1:8" ht="24.95" customHeight="1" x14ac:dyDescent="0.15">
      <c r="A10" s="168"/>
      <c r="B10" s="172"/>
      <c r="C10" s="9" t="s">
        <v>34</v>
      </c>
      <c r="D10" s="141">
        <f>収入算出基礎!D9</f>
        <v>0</v>
      </c>
      <c r="E10" s="141">
        <f>収入算出基礎!E9</f>
        <v>0</v>
      </c>
      <c r="F10" s="141">
        <f>収入算出基礎!F9</f>
        <v>0</v>
      </c>
      <c r="G10" s="141">
        <f>収入算出基礎!G9</f>
        <v>0</v>
      </c>
      <c r="H10" s="141">
        <f>収入算出基礎!H9</f>
        <v>0</v>
      </c>
    </row>
    <row r="11" spans="1:8" ht="24.95" customHeight="1" x14ac:dyDescent="0.15">
      <c r="A11" s="168"/>
      <c r="B11" s="201">
        <f>収入算出基礎!$B$10</f>
        <v>0</v>
      </c>
      <c r="C11" s="8" t="s">
        <v>32</v>
      </c>
      <c r="D11" s="142">
        <f>収入算出基礎!D10</f>
        <v>0</v>
      </c>
      <c r="E11" s="142">
        <f>収入算出基礎!E10</f>
        <v>0</v>
      </c>
      <c r="F11" s="142">
        <f>収入算出基礎!F10</f>
        <v>0</v>
      </c>
      <c r="G11" s="142">
        <f>収入算出基礎!G10</f>
        <v>0</v>
      </c>
      <c r="H11" s="142">
        <f>収入算出基礎!H10</f>
        <v>0</v>
      </c>
    </row>
    <row r="12" spans="1:8" ht="24.95" customHeight="1" x14ac:dyDescent="0.15">
      <c r="A12" s="168"/>
      <c r="B12" s="201"/>
      <c r="C12" s="9" t="s">
        <v>33</v>
      </c>
      <c r="D12" s="143">
        <f>収入算出基礎!D12</f>
        <v>0</v>
      </c>
      <c r="E12" s="143">
        <f>収入算出基礎!E12</f>
        <v>0</v>
      </c>
      <c r="F12" s="143">
        <f>収入算出基礎!F12</f>
        <v>0</v>
      </c>
      <c r="G12" s="143">
        <f>収入算出基礎!G12</f>
        <v>0</v>
      </c>
      <c r="H12" s="143">
        <f>収入算出基礎!H12</f>
        <v>0</v>
      </c>
    </row>
    <row r="13" spans="1:8" ht="24.95" customHeight="1" x14ac:dyDescent="0.15">
      <c r="A13" s="168"/>
      <c r="B13" s="201"/>
      <c r="C13" s="8" t="s">
        <v>34</v>
      </c>
      <c r="D13" s="144">
        <f>収入算出基礎!D14</f>
        <v>0</v>
      </c>
      <c r="E13" s="144">
        <f>収入算出基礎!E14</f>
        <v>0</v>
      </c>
      <c r="F13" s="144">
        <f>収入算出基礎!F14</f>
        <v>0</v>
      </c>
      <c r="G13" s="144">
        <f>収入算出基礎!G14</f>
        <v>0</v>
      </c>
      <c r="H13" s="144">
        <f>収入算出基礎!H14</f>
        <v>0</v>
      </c>
    </row>
    <row r="14" spans="1:8" ht="24.95" customHeight="1" x14ac:dyDescent="0.15">
      <c r="A14" s="168"/>
      <c r="B14" s="201">
        <f>収入算出基礎!$B$15</f>
        <v>0</v>
      </c>
      <c r="C14" s="8" t="s">
        <v>32</v>
      </c>
      <c r="D14" s="142">
        <f>収入算出基礎!D15</f>
        <v>0</v>
      </c>
      <c r="E14" s="142">
        <f>収入算出基礎!E15</f>
        <v>0</v>
      </c>
      <c r="F14" s="142">
        <f>収入算出基礎!F15</f>
        <v>0</v>
      </c>
      <c r="G14" s="142">
        <f>収入算出基礎!G15</f>
        <v>0</v>
      </c>
      <c r="H14" s="142">
        <f>収入算出基礎!H15</f>
        <v>0</v>
      </c>
    </row>
    <row r="15" spans="1:8" ht="24.95" customHeight="1" x14ac:dyDescent="0.15">
      <c r="A15" s="168"/>
      <c r="B15" s="201"/>
      <c r="C15" s="9" t="s">
        <v>33</v>
      </c>
      <c r="D15" s="142">
        <f>収入算出基礎!D17</f>
        <v>0</v>
      </c>
      <c r="E15" s="142">
        <f>収入算出基礎!E17</f>
        <v>0</v>
      </c>
      <c r="F15" s="142">
        <f>収入算出基礎!F17</f>
        <v>0</v>
      </c>
      <c r="G15" s="142">
        <f>収入算出基礎!G17</f>
        <v>0</v>
      </c>
      <c r="H15" s="142">
        <f>収入算出基礎!H17</f>
        <v>0</v>
      </c>
    </row>
    <row r="16" spans="1:8" ht="24.95" customHeight="1" x14ac:dyDescent="0.15">
      <c r="A16" s="168"/>
      <c r="B16" s="201"/>
      <c r="C16" s="8" t="s">
        <v>34</v>
      </c>
      <c r="D16" s="142">
        <f>収入算出基礎!D19</f>
        <v>0</v>
      </c>
      <c r="E16" s="142">
        <f>収入算出基礎!E19</f>
        <v>0</v>
      </c>
      <c r="F16" s="142">
        <f>収入算出基礎!F19</f>
        <v>0</v>
      </c>
      <c r="G16" s="142">
        <f>収入算出基礎!G19</f>
        <v>0</v>
      </c>
      <c r="H16" s="142">
        <f>収入算出基礎!H19</f>
        <v>0</v>
      </c>
    </row>
    <row r="17" spans="1:9" ht="24.95" customHeight="1" x14ac:dyDescent="0.15">
      <c r="A17" s="168"/>
      <c r="B17" s="170">
        <f>収入算出基礎!$B$20</f>
        <v>0</v>
      </c>
      <c r="C17" s="8" t="s">
        <v>32</v>
      </c>
      <c r="D17" s="142">
        <f>収入算出基礎!D20</f>
        <v>0</v>
      </c>
      <c r="E17" s="142">
        <f>収入算出基礎!E20</f>
        <v>0</v>
      </c>
      <c r="F17" s="142">
        <f>収入算出基礎!F20</f>
        <v>0</v>
      </c>
      <c r="G17" s="142">
        <f>収入算出基礎!G20</f>
        <v>0</v>
      </c>
      <c r="H17" s="142">
        <f>収入算出基礎!H20</f>
        <v>0</v>
      </c>
    </row>
    <row r="18" spans="1:9" ht="24.95" customHeight="1" x14ac:dyDescent="0.15">
      <c r="A18" s="168"/>
      <c r="B18" s="171"/>
      <c r="C18" s="9" t="s">
        <v>33</v>
      </c>
      <c r="D18" s="142">
        <f>収入算出基礎!D22</f>
        <v>0</v>
      </c>
      <c r="E18" s="142">
        <f>収入算出基礎!E22</f>
        <v>0</v>
      </c>
      <c r="F18" s="142">
        <f>収入算出基礎!F22</f>
        <v>0</v>
      </c>
      <c r="G18" s="142">
        <f>収入算出基礎!G22</f>
        <v>0</v>
      </c>
      <c r="H18" s="142">
        <f>収入算出基礎!H22</f>
        <v>0</v>
      </c>
    </row>
    <row r="19" spans="1:9" ht="24.95" customHeight="1" x14ac:dyDescent="0.15">
      <c r="A19" s="168"/>
      <c r="B19" s="172"/>
      <c r="C19" s="8" t="s">
        <v>34</v>
      </c>
      <c r="D19" s="142">
        <f>収入算出基礎!D24</f>
        <v>0</v>
      </c>
      <c r="E19" s="142">
        <f>収入算出基礎!E24</f>
        <v>0</v>
      </c>
      <c r="F19" s="142">
        <f>収入算出基礎!F24</f>
        <v>0</v>
      </c>
      <c r="G19" s="142">
        <f>収入算出基礎!G24</f>
        <v>0</v>
      </c>
      <c r="H19" s="142">
        <f>収入算出基礎!H24</f>
        <v>0</v>
      </c>
    </row>
    <row r="20" spans="1:9" ht="24.95" customHeight="1" x14ac:dyDescent="0.15">
      <c r="A20" s="168"/>
      <c r="B20" s="196" t="s">
        <v>35</v>
      </c>
      <c r="C20" s="10" t="str">
        <f>収入算出基礎!C25</f>
        <v>交付金</v>
      </c>
      <c r="D20" s="145">
        <f>収入算出基礎!D25</f>
        <v>0</v>
      </c>
      <c r="E20" s="145">
        <f>収入算出基礎!E25</f>
        <v>0</v>
      </c>
      <c r="F20" s="145">
        <f>収入算出基礎!F25</f>
        <v>0</v>
      </c>
      <c r="G20" s="145">
        <f>収入算出基礎!G25</f>
        <v>0</v>
      </c>
      <c r="H20" s="145">
        <f>収入算出基礎!H25</f>
        <v>0</v>
      </c>
    </row>
    <row r="21" spans="1:9" ht="24.95" customHeight="1" thickBot="1" x14ac:dyDescent="0.2">
      <c r="A21" s="169"/>
      <c r="B21" s="197"/>
      <c r="C21" s="11" t="str">
        <f>収入算出基礎!C26</f>
        <v>事業消費</v>
      </c>
      <c r="D21" s="146">
        <f>収入算出基礎!D26</f>
        <v>0</v>
      </c>
      <c r="E21" s="146">
        <f>収入算出基礎!E26</f>
        <v>0</v>
      </c>
      <c r="F21" s="146">
        <f>収入算出基礎!F26</f>
        <v>0</v>
      </c>
      <c r="G21" s="146">
        <f>収入算出基礎!G26</f>
        <v>0</v>
      </c>
      <c r="H21" s="146">
        <f>収入算出基礎!H26</f>
        <v>0</v>
      </c>
    </row>
    <row r="22" spans="1:9" ht="35.1" customHeight="1" thickTop="1" thickBot="1" x14ac:dyDescent="0.2">
      <c r="A22" s="165" t="s">
        <v>36</v>
      </c>
      <c r="B22" s="166"/>
      <c r="C22" s="166"/>
      <c r="D22" s="147">
        <f>D10+D13+D16+D19+D20+D21</f>
        <v>0</v>
      </c>
      <c r="E22" s="147">
        <f t="shared" ref="E22:H22" si="0">E10+E13+E16+E19+E20+E21</f>
        <v>0</v>
      </c>
      <c r="F22" s="147">
        <f t="shared" si="0"/>
        <v>0</v>
      </c>
      <c r="G22" s="147">
        <f t="shared" si="0"/>
        <v>0</v>
      </c>
      <c r="H22" s="147">
        <f t="shared" si="0"/>
        <v>0</v>
      </c>
    </row>
    <row r="23" spans="1:9" ht="24.95" customHeight="1" thickTop="1" thickBot="1" x14ac:dyDescent="0.2">
      <c r="A23" s="198" t="s">
        <v>78</v>
      </c>
      <c r="B23" s="199"/>
      <c r="C23" s="199"/>
      <c r="D23" s="148"/>
      <c r="E23" s="148"/>
      <c r="F23" s="148"/>
      <c r="G23" s="148"/>
      <c r="H23" s="148"/>
    </row>
    <row r="24" spans="1:9" ht="35.1" customHeight="1" thickTop="1" thickBot="1" x14ac:dyDescent="0.2">
      <c r="A24" s="165" t="s">
        <v>45</v>
      </c>
      <c r="B24" s="166"/>
      <c r="C24" s="166"/>
      <c r="D24" s="147">
        <f>D22+D23</f>
        <v>0</v>
      </c>
      <c r="E24" s="147">
        <f t="shared" ref="E24:H24" si="1">E22+E23</f>
        <v>0</v>
      </c>
      <c r="F24" s="147">
        <f t="shared" si="1"/>
        <v>0</v>
      </c>
      <c r="G24" s="147">
        <f t="shared" si="1"/>
        <v>0</v>
      </c>
      <c r="H24" s="147">
        <f t="shared" si="1"/>
        <v>0</v>
      </c>
    </row>
    <row r="25" spans="1:9" ht="15" thickTop="1" x14ac:dyDescent="0.15">
      <c r="A25" s="3"/>
    </row>
    <row r="26" spans="1:9" ht="16.5" customHeight="1" x14ac:dyDescent="0.15">
      <c r="A26" s="200"/>
      <c r="B26" s="200"/>
      <c r="C26" s="200"/>
      <c r="D26" s="163" t="str">
        <f t="shared" ref="D26:H26" si="2">D6</f>
        <v>令和　　年</v>
      </c>
      <c r="E26" s="163" t="str">
        <f t="shared" si="2"/>
        <v>令和　　年</v>
      </c>
      <c r="F26" s="163" t="str">
        <f t="shared" si="2"/>
        <v>令和　　年</v>
      </c>
      <c r="G26" s="163" t="str">
        <f t="shared" si="2"/>
        <v>令和　　年</v>
      </c>
      <c r="H26" s="163" t="str">
        <f t="shared" si="2"/>
        <v>令和　　年</v>
      </c>
    </row>
    <row r="27" spans="1:9" ht="16.5" customHeight="1" x14ac:dyDescent="0.15">
      <c r="A27" s="200"/>
      <c r="B27" s="200"/>
      <c r="C27" s="200"/>
      <c r="D27" s="164"/>
      <c r="E27" s="164"/>
      <c r="F27" s="164"/>
      <c r="G27" s="164"/>
      <c r="H27" s="164"/>
    </row>
    <row r="28" spans="1:9" ht="30" customHeight="1" x14ac:dyDescent="0.15">
      <c r="A28" s="191" t="s">
        <v>37</v>
      </c>
      <c r="B28" s="193" t="s">
        <v>38</v>
      </c>
      <c r="C28" s="193"/>
      <c r="D28" s="144">
        <f>経費算出基礎!F6</f>
        <v>0</v>
      </c>
      <c r="E28" s="144">
        <f>経費算出基礎!G6</f>
        <v>0</v>
      </c>
      <c r="F28" s="144">
        <f>経費算出基礎!H6</f>
        <v>0</v>
      </c>
      <c r="G28" s="144">
        <f>経費算出基礎!I6</f>
        <v>0</v>
      </c>
      <c r="H28" s="144">
        <f>経費算出基礎!J6</f>
        <v>0</v>
      </c>
      <c r="I28" s="5"/>
    </row>
    <row r="29" spans="1:9" ht="30" customHeight="1" x14ac:dyDescent="0.15">
      <c r="A29" s="191"/>
      <c r="B29" s="194" t="s">
        <v>8</v>
      </c>
      <c r="C29" s="195"/>
      <c r="D29" s="149">
        <f>経費算出基礎!F12</f>
        <v>0</v>
      </c>
      <c r="E29" s="149">
        <f>経費算出基礎!G12</f>
        <v>0</v>
      </c>
      <c r="F29" s="149">
        <f>経費算出基礎!H12</f>
        <v>0</v>
      </c>
      <c r="G29" s="149">
        <f>経費算出基礎!I12</f>
        <v>0</v>
      </c>
      <c r="H29" s="149">
        <f>経費算出基礎!J12</f>
        <v>0</v>
      </c>
      <c r="I29" s="5"/>
    </row>
    <row r="30" spans="1:9" ht="30" customHeight="1" x14ac:dyDescent="0.15">
      <c r="A30" s="191"/>
      <c r="B30" s="6"/>
      <c r="C30" s="7" t="s">
        <v>39</v>
      </c>
      <c r="D30" s="150">
        <f>経費算出基礎!F15</f>
        <v>0</v>
      </c>
      <c r="E30" s="150">
        <f>経費算出基礎!G15</f>
        <v>0</v>
      </c>
      <c r="F30" s="150">
        <f>経費算出基礎!H15</f>
        <v>0</v>
      </c>
      <c r="G30" s="150">
        <f>経費算出基礎!I15</f>
        <v>0</v>
      </c>
      <c r="H30" s="150">
        <f>経費算出基礎!J15</f>
        <v>0</v>
      </c>
      <c r="I30" s="5"/>
    </row>
    <row r="31" spans="1:9" ht="30" customHeight="1" x14ac:dyDescent="0.15">
      <c r="A31" s="191"/>
      <c r="B31" s="193" t="s">
        <v>12</v>
      </c>
      <c r="C31" s="193"/>
      <c r="D31" s="144">
        <f>経費算出基礎!F16</f>
        <v>0</v>
      </c>
      <c r="E31" s="144">
        <f>経費算出基礎!G16</f>
        <v>0</v>
      </c>
      <c r="F31" s="144">
        <f>経費算出基礎!H16</f>
        <v>0</v>
      </c>
      <c r="G31" s="144">
        <f>経費算出基礎!I16</f>
        <v>0</v>
      </c>
      <c r="H31" s="144">
        <f>経費算出基礎!J16</f>
        <v>0</v>
      </c>
      <c r="I31" s="5"/>
    </row>
    <row r="32" spans="1:9" ht="30" customHeight="1" x14ac:dyDescent="0.15">
      <c r="A32" s="191"/>
      <c r="B32" s="193" t="s">
        <v>19</v>
      </c>
      <c r="C32" s="193"/>
      <c r="D32" s="151">
        <f>経費算出基礎!F22</f>
        <v>0</v>
      </c>
      <c r="E32" s="152">
        <f>経費算出基礎!G22</f>
        <v>0</v>
      </c>
      <c r="F32" s="152">
        <f>経費算出基礎!H22</f>
        <v>0</v>
      </c>
      <c r="G32" s="152">
        <f>経費算出基礎!I22</f>
        <v>0</v>
      </c>
      <c r="H32" s="152">
        <f>経費算出基礎!J22</f>
        <v>0</v>
      </c>
      <c r="I32" s="5"/>
    </row>
    <row r="33" spans="1:9" ht="30" customHeight="1" x14ac:dyDescent="0.15">
      <c r="A33" s="191"/>
      <c r="B33" s="193" t="s">
        <v>40</v>
      </c>
      <c r="C33" s="193"/>
      <c r="D33" s="153">
        <f>経費算出基礎!F23</f>
        <v>0</v>
      </c>
      <c r="E33" s="153">
        <f>経費算出基礎!G23</f>
        <v>0</v>
      </c>
      <c r="F33" s="153"/>
      <c r="G33" s="153">
        <f>経費算出基礎!I23</f>
        <v>0</v>
      </c>
      <c r="H33" s="153">
        <f>経費算出基礎!J23</f>
        <v>0</v>
      </c>
      <c r="I33" s="5"/>
    </row>
    <row r="34" spans="1:9" ht="30" customHeight="1" thickBot="1" x14ac:dyDescent="0.2">
      <c r="A34" s="192"/>
      <c r="B34" s="178" t="s">
        <v>41</v>
      </c>
      <c r="C34" s="178"/>
      <c r="D34" s="154">
        <f>経費算出基礎!F24</f>
        <v>0</v>
      </c>
      <c r="E34" s="154">
        <f>経費算出基礎!G24</f>
        <v>0</v>
      </c>
      <c r="F34" s="154"/>
      <c r="G34" s="154">
        <f>経費算出基礎!I24</f>
        <v>0</v>
      </c>
      <c r="H34" s="154">
        <f>経費算出基礎!J24</f>
        <v>0</v>
      </c>
      <c r="I34" s="5"/>
    </row>
    <row r="35" spans="1:9" ht="30" customHeight="1" thickTop="1" x14ac:dyDescent="0.15">
      <c r="A35" s="179" t="s">
        <v>42</v>
      </c>
      <c r="B35" s="180"/>
      <c r="C35" s="181"/>
      <c r="D35" s="155">
        <f t="shared" ref="D35:H35" si="3">D28+D29+D31+D32+D33+D34</f>
        <v>0</v>
      </c>
      <c r="E35" s="155">
        <f t="shared" si="3"/>
        <v>0</v>
      </c>
      <c r="F35" s="155">
        <f t="shared" si="3"/>
        <v>0</v>
      </c>
      <c r="G35" s="155">
        <f t="shared" si="3"/>
        <v>0</v>
      </c>
      <c r="H35" s="155">
        <f t="shared" si="3"/>
        <v>0</v>
      </c>
    </row>
    <row r="36" spans="1:9" ht="15" customHeight="1" x14ac:dyDescent="0.15">
      <c r="A36" s="182" t="s">
        <v>63</v>
      </c>
      <c r="B36" s="183"/>
      <c r="C36" s="184"/>
      <c r="D36" s="173">
        <f>経費算出基礎!F34</f>
        <v>0</v>
      </c>
      <c r="E36" s="173">
        <f>経費算出基礎!$G$34</f>
        <v>0</v>
      </c>
      <c r="F36" s="173">
        <f>経費算出基礎!$H$34</f>
        <v>0</v>
      </c>
      <c r="G36" s="173">
        <f>経費算出基礎!$I$34</f>
        <v>0</v>
      </c>
      <c r="H36" s="173">
        <f>経費算出基礎!$J$34</f>
        <v>0</v>
      </c>
    </row>
    <row r="37" spans="1:9" ht="14.25" customHeight="1" x14ac:dyDescent="0.15">
      <c r="A37" s="185"/>
      <c r="B37" s="186"/>
      <c r="C37" s="187"/>
      <c r="D37" s="174"/>
      <c r="E37" s="174"/>
      <c r="F37" s="174"/>
      <c r="G37" s="174"/>
      <c r="H37" s="174"/>
    </row>
    <row r="38" spans="1:9" ht="13.5" customHeight="1" x14ac:dyDescent="0.15">
      <c r="A38" s="185"/>
      <c r="B38" s="186"/>
      <c r="C38" s="187"/>
      <c r="D38" s="174"/>
      <c r="E38" s="174"/>
      <c r="F38" s="174"/>
      <c r="G38" s="174"/>
      <c r="H38" s="174"/>
    </row>
    <row r="39" spans="1:9" ht="13.5" customHeight="1" x14ac:dyDescent="0.15">
      <c r="A39" s="185"/>
      <c r="B39" s="186"/>
      <c r="C39" s="187"/>
      <c r="D39" s="174"/>
      <c r="E39" s="174"/>
      <c r="F39" s="174"/>
      <c r="G39" s="174"/>
      <c r="H39" s="174"/>
    </row>
    <row r="40" spans="1:9" ht="14.25" customHeight="1" x14ac:dyDescent="0.15">
      <c r="A40" s="188"/>
      <c r="B40" s="189"/>
      <c r="C40" s="190"/>
      <c r="D40" s="175"/>
      <c r="E40" s="175"/>
      <c r="F40" s="175"/>
      <c r="G40" s="175"/>
      <c r="H40" s="175"/>
    </row>
    <row r="41" spans="1:9" ht="15" thickBot="1" x14ac:dyDescent="0.2">
      <c r="A41" s="176"/>
      <c r="B41" s="176"/>
      <c r="C41" s="177"/>
      <c r="D41" s="177"/>
      <c r="E41" s="177"/>
      <c r="F41" s="177"/>
      <c r="G41" s="177"/>
      <c r="H41" s="177"/>
    </row>
    <row r="42" spans="1:9" ht="39.950000000000003" customHeight="1" thickTop="1" thickBot="1" x14ac:dyDescent="0.2">
      <c r="A42" s="165" t="s">
        <v>43</v>
      </c>
      <c r="B42" s="166"/>
      <c r="C42" s="166"/>
      <c r="D42" s="156">
        <f>D22-D35</f>
        <v>0</v>
      </c>
      <c r="E42" s="156">
        <f t="shared" ref="E42:H42" si="4">E22-E35</f>
        <v>0</v>
      </c>
      <c r="F42" s="156">
        <f t="shared" si="4"/>
        <v>0</v>
      </c>
      <c r="G42" s="156">
        <f t="shared" si="4"/>
        <v>0</v>
      </c>
      <c r="H42" s="156">
        <f t="shared" si="4"/>
        <v>0</v>
      </c>
    </row>
    <row r="43" spans="1:9" ht="14.25" thickTop="1" x14ac:dyDescent="0.15"/>
    <row r="44" spans="1:9" ht="15.75" customHeight="1" x14ac:dyDescent="0.15">
      <c r="A44" s="160" t="s">
        <v>44</v>
      </c>
      <c r="B44" s="160"/>
      <c r="C44" s="160"/>
      <c r="D44" s="160"/>
      <c r="E44" s="160"/>
      <c r="F44" s="160"/>
      <c r="G44" s="160"/>
      <c r="H44" s="160"/>
    </row>
    <row r="45" spans="1:9" ht="14.25" customHeight="1" x14ac:dyDescent="0.15">
      <c r="A45" s="160"/>
      <c r="B45" s="160"/>
      <c r="C45" s="160"/>
      <c r="D45" s="160"/>
      <c r="E45" s="160"/>
      <c r="F45" s="160"/>
      <c r="G45" s="160"/>
      <c r="H45" s="160"/>
    </row>
    <row r="46" spans="1:9" x14ac:dyDescent="0.15">
      <c r="A46" s="1" t="s">
        <v>70</v>
      </c>
    </row>
    <row r="47" spans="1:9" x14ac:dyDescent="0.15">
      <c r="A47" s="1" t="s">
        <v>81</v>
      </c>
    </row>
    <row r="48" spans="1:9" x14ac:dyDescent="0.15">
      <c r="A48" s="1" t="s">
        <v>66</v>
      </c>
    </row>
    <row r="49" spans="1:8" x14ac:dyDescent="0.15">
      <c r="A49" s="1" t="s">
        <v>67</v>
      </c>
    </row>
    <row r="50" spans="1:8" x14ac:dyDescent="0.15">
      <c r="A50" s="1" t="s">
        <v>68</v>
      </c>
    </row>
    <row r="51" spans="1:8" x14ac:dyDescent="0.15">
      <c r="A51" s="1" t="s">
        <v>69</v>
      </c>
    </row>
    <row r="52" spans="1:8" x14ac:dyDescent="0.15">
      <c r="A52" s="1" t="s">
        <v>80</v>
      </c>
    </row>
    <row r="53" spans="1:8" x14ac:dyDescent="0.15">
      <c r="F53" s="131"/>
    </row>
    <row r="54" spans="1:8" x14ac:dyDescent="0.15">
      <c r="D54" s="132"/>
      <c r="E54" s="133"/>
      <c r="F54" s="133"/>
      <c r="G54" s="133"/>
      <c r="H54" s="133"/>
    </row>
    <row r="55" spans="1:8" x14ac:dyDescent="0.15">
      <c r="C55" s="133"/>
      <c r="E55" s="131"/>
      <c r="F55" s="131"/>
      <c r="G55" s="131"/>
      <c r="H55" s="131"/>
    </row>
    <row r="56" spans="1:8" x14ac:dyDescent="0.15">
      <c r="D56" s="131"/>
      <c r="E56" s="134"/>
      <c r="F56" s="135"/>
      <c r="G56" s="136"/>
      <c r="H56" s="137"/>
    </row>
    <row r="57" spans="1:8" x14ac:dyDescent="0.15">
      <c r="C57" s="133"/>
      <c r="D57" s="134"/>
      <c r="E57" s="138"/>
      <c r="F57" s="139"/>
      <c r="G57" s="140"/>
      <c r="H57" s="140"/>
    </row>
    <row r="58" spans="1:8" x14ac:dyDescent="0.15">
      <c r="C58" s="133"/>
      <c r="D58" s="131"/>
      <c r="E58" s="131"/>
      <c r="F58" s="131"/>
      <c r="G58" s="131"/>
      <c r="H58" s="131"/>
    </row>
    <row r="59" spans="1:8" x14ac:dyDescent="0.15">
      <c r="C59" s="133"/>
      <c r="E59" s="131"/>
      <c r="F59" s="131"/>
      <c r="G59" s="131"/>
      <c r="H59" s="131"/>
    </row>
  </sheetData>
  <mergeCells count="43">
    <mergeCell ref="F6:F7"/>
    <mergeCell ref="G6:G7"/>
    <mergeCell ref="H6:H7"/>
    <mergeCell ref="A6:C7"/>
    <mergeCell ref="B11:B13"/>
    <mergeCell ref="B14:B16"/>
    <mergeCell ref="D6:D7"/>
    <mergeCell ref="D26:D27"/>
    <mergeCell ref="E26:E27"/>
    <mergeCell ref="E6:E7"/>
    <mergeCell ref="F26:F27"/>
    <mergeCell ref="B17:B19"/>
    <mergeCell ref="B20:B21"/>
    <mergeCell ref="A23:C23"/>
    <mergeCell ref="A24:C24"/>
    <mergeCell ref="A26:C27"/>
    <mergeCell ref="A28:A34"/>
    <mergeCell ref="B28:C28"/>
    <mergeCell ref="B29:C29"/>
    <mergeCell ref="B31:C31"/>
    <mergeCell ref="B32:C32"/>
    <mergeCell ref="B33:C33"/>
    <mergeCell ref="A35:C35"/>
    <mergeCell ref="A36:C40"/>
    <mergeCell ref="D36:D40"/>
    <mergeCell ref="E36:E40"/>
    <mergeCell ref="F36:F40"/>
    <mergeCell ref="A44:H45"/>
    <mergeCell ref="A1:H2"/>
    <mergeCell ref="A4:H4"/>
    <mergeCell ref="G26:G27"/>
    <mergeCell ref="H26:H27"/>
    <mergeCell ref="A22:C22"/>
    <mergeCell ref="A8:A21"/>
    <mergeCell ref="B8:B10"/>
    <mergeCell ref="A42:C42"/>
    <mergeCell ref="G36:G40"/>
    <mergeCell ref="H36:H40"/>
    <mergeCell ref="A41:B41"/>
    <mergeCell ref="C41:D41"/>
    <mergeCell ref="E41:F41"/>
    <mergeCell ref="G41:H41"/>
    <mergeCell ref="B34:C34"/>
  </mergeCells>
  <phoneticPr fontId="5"/>
  <printOptions horizontalCentered="1"/>
  <pageMargins left="0.59055118110236227" right="0.11811023622047245" top="0.55118110236220474" bottom="0.55118110236220474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33"/>
  <sheetViews>
    <sheetView view="pageBreakPreview" zoomScaleNormal="100" zoomScaleSheetLayoutView="100" workbookViewId="0">
      <selection activeCell="J11" sqref="J11"/>
    </sheetView>
  </sheetViews>
  <sheetFormatPr defaultColWidth="6.25" defaultRowHeight="13.5" x14ac:dyDescent="0.15"/>
  <cols>
    <col min="1" max="1" width="13.625" style="23" customWidth="1"/>
    <col min="2" max="2" width="4.625" style="23" customWidth="1"/>
    <col min="3" max="3" width="20.75" style="23" bestFit="1" customWidth="1"/>
    <col min="4" max="8" width="20.625" style="23" customWidth="1"/>
    <col min="9" max="16384" width="6.25" style="23"/>
  </cols>
  <sheetData>
    <row r="2" spans="2:9" ht="14.25" thickBot="1" x14ac:dyDescent="0.2"/>
    <row r="3" spans="2:9" ht="18.75" customHeight="1" x14ac:dyDescent="0.15">
      <c r="B3" s="213"/>
      <c r="C3" s="214"/>
      <c r="D3" s="209" t="s">
        <v>77</v>
      </c>
      <c r="E3" s="205" t="s">
        <v>77</v>
      </c>
      <c r="F3" s="205" t="s">
        <v>77</v>
      </c>
      <c r="G3" s="205" t="s">
        <v>77</v>
      </c>
      <c r="H3" s="207" t="s">
        <v>77</v>
      </c>
    </row>
    <row r="4" spans="2:9" ht="14.25" customHeight="1" thickBot="1" x14ac:dyDescent="0.2">
      <c r="B4" s="215"/>
      <c r="C4" s="216"/>
      <c r="D4" s="210"/>
      <c r="E4" s="206"/>
      <c r="F4" s="206"/>
      <c r="G4" s="206"/>
      <c r="H4" s="208"/>
    </row>
    <row r="5" spans="2:9" ht="20.100000000000001" customHeight="1" x14ac:dyDescent="0.15">
      <c r="B5" s="217"/>
      <c r="C5" s="24" t="s">
        <v>48</v>
      </c>
      <c r="D5" s="25"/>
      <c r="E5" s="26"/>
      <c r="F5" s="27"/>
      <c r="G5" s="27"/>
      <c r="H5" s="28"/>
    </row>
    <row r="6" spans="2:9" ht="20.100000000000001" customHeight="1" x14ac:dyDescent="0.15">
      <c r="B6" s="218"/>
      <c r="C6" s="29" t="s">
        <v>49</v>
      </c>
      <c r="D6" s="30"/>
      <c r="E6" s="31"/>
      <c r="F6" s="12"/>
      <c r="G6" s="12"/>
      <c r="H6" s="32"/>
    </row>
    <row r="7" spans="2:9" ht="20.100000000000001" customHeight="1" x14ac:dyDescent="0.15">
      <c r="B7" s="218"/>
      <c r="C7" s="33" t="s">
        <v>72</v>
      </c>
      <c r="D7" s="34">
        <f>D5/10*D6</f>
        <v>0</v>
      </c>
      <c r="E7" s="35">
        <f>E5/10*E6</f>
        <v>0</v>
      </c>
      <c r="F7" s="35">
        <f t="shared" ref="F7:H7" si="0">F5/10*F6</f>
        <v>0</v>
      </c>
      <c r="G7" s="35">
        <f t="shared" si="0"/>
        <v>0</v>
      </c>
      <c r="H7" s="36">
        <f t="shared" si="0"/>
        <v>0</v>
      </c>
    </row>
    <row r="8" spans="2:9" ht="20.100000000000001" customHeight="1" x14ac:dyDescent="0.15">
      <c r="B8" s="218"/>
      <c r="C8" s="37" t="s">
        <v>50</v>
      </c>
      <c r="D8" s="38"/>
      <c r="E8" s="39"/>
      <c r="F8" s="40"/>
      <c r="G8" s="40"/>
      <c r="H8" s="41"/>
      <c r="I8" s="42"/>
    </row>
    <row r="9" spans="2:9" ht="30" customHeight="1" thickBot="1" x14ac:dyDescent="0.2">
      <c r="B9" s="219"/>
      <c r="C9" s="43" t="s">
        <v>51</v>
      </c>
      <c r="D9" s="44">
        <f>D7*D8</f>
        <v>0</v>
      </c>
      <c r="E9" s="45">
        <f t="shared" ref="D9:H9" si="1">E7*E8</f>
        <v>0</v>
      </c>
      <c r="F9" s="45">
        <f t="shared" si="1"/>
        <v>0</v>
      </c>
      <c r="G9" s="46">
        <f t="shared" si="1"/>
        <v>0</v>
      </c>
      <c r="H9" s="47">
        <f t="shared" si="1"/>
        <v>0</v>
      </c>
    </row>
    <row r="10" spans="2:9" ht="20.100000000000001" customHeight="1" x14ac:dyDescent="0.15">
      <c r="B10" s="220"/>
      <c r="C10" s="24" t="s">
        <v>48</v>
      </c>
      <c r="D10" s="25"/>
      <c r="E10" s="26"/>
      <c r="F10" s="27"/>
      <c r="G10" s="27"/>
      <c r="H10" s="28"/>
    </row>
    <row r="11" spans="2:9" ht="20.100000000000001" customHeight="1" x14ac:dyDescent="0.15">
      <c r="B11" s="221"/>
      <c r="C11" s="33" t="s">
        <v>49</v>
      </c>
      <c r="D11" s="38"/>
      <c r="E11" s="39"/>
      <c r="F11" s="40"/>
      <c r="G11" s="40"/>
      <c r="H11" s="41"/>
    </row>
    <row r="12" spans="2:9" ht="20.100000000000001" customHeight="1" x14ac:dyDescent="0.15">
      <c r="B12" s="221"/>
      <c r="C12" s="33" t="s">
        <v>72</v>
      </c>
      <c r="D12" s="34">
        <f t="shared" ref="D12:H12" si="2">D10/10*D11</f>
        <v>0</v>
      </c>
      <c r="E12" s="35">
        <f t="shared" si="2"/>
        <v>0</v>
      </c>
      <c r="F12" s="48">
        <f t="shared" si="2"/>
        <v>0</v>
      </c>
      <c r="G12" s="48">
        <f t="shared" si="2"/>
        <v>0</v>
      </c>
      <c r="H12" s="49">
        <f t="shared" si="2"/>
        <v>0</v>
      </c>
    </row>
    <row r="13" spans="2:9" ht="20.100000000000001" customHeight="1" x14ac:dyDescent="0.15">
      <c r="B13" s="221"/>
      <c r="C13" s="37" t="s">
        <v>50</v>
      </c>
      <c r="D13" s="38"/>
      <c r="E13" s="39"/>
      <c r="F13" s="40"/>
      <c r="G13" s="40"/>
      <c r="H13" s="41"/>
    </row>
    <row r="14" spans="2:9" ht="30" customHeight="1" thickBot="1" x14ac:dyDescent="0.2">
      <c r="B14" s="222"/>
      <c r="C14" s="43" t="s">
        <v>51</v>
      </c>
      <c r="D14" s="44">
        <f t="shared" ref="D14:H14" si="3">D12*D13</f>
        <v>0</v>
      </c>
      <c r="E14" s="45">
        <f t="shared" si="3"/>
        <v>0</v>
      </c>
      <c r="F14" s="45">
        <f t="shared" si="3"/>
        <v>0</v>
      </c>
      <c r="G14" s="46">
        <f t="shared" si="3"/>
        <v>0</v>
      </c>
      <c r="H14" s="47">
        <f t="shared" si="3"/>
        <v>0</v>
      </c>
    </row>
    <row r="15" spans="2:9" ht="20.100000000000001" customHeight="1" x14ac:dyDescent="0.15">
      <c r="B15" s="217"/>
      <c r="C15" s="24" t="s">
        <v>48</v>
      </c>
      <c r="D15" s="25"/>
      <c r="E15" s="26"/>
      <c r="F15" s="27"/>
      <c r="G15" s="27"/>
      <c r="H15" s="28"/>
    </row>
    <row r="16" spans="2:9" ht="20.100000000000001" customHeight="1" x14ac:dyDescent="0.15">
      <c r="B16" s="218"/>
      <c r="C16" s="33" t="s">
        <v>49</v>
      </c>
      <c r="D16" s="38"/>
      <c r="E16" s="39"/>
      <c r="F16" s="40"/>
      <c r="G16" s="40"/>
      <c r="H16" s="41"/>
    </row>
    <row r="17" spans="2:9" ht="20.100000000000001" customHeight="1" x14ac:dyDescent="0.15">
      <c r="B17" s="218"/>
      <c r="C17" s="33" t="s">
        <v>72</v>
      </c>
      <c r="D17" s="34">
        <f t="shared" ref="D17:H17" si="4">D15/10*D16</f>
        <v>0</v>
      </c>
      <c r="E17" s="35">
        <f t="shared" si="4"/>
        <v>0</v>
      </c>
      <c r="F17" s="48">
        <f t="shared" si="4"/>
        <v>0</v>
      </c>
      <c r="G17" s="48">
        <f t="shared" si="4"/>
        <v>0</v>
      </c>
      <c r="H17" s="49">
        <f t="shared" si="4"/>
        <v>0</v>
      </c>
    </row>
    <row r="18" spans="2:9" ht="20.100000000000001" customHeight="1" x14ac:dyDescent="0.15">
      <c r="B18" s="218"/>
      <c r="C18" s="37" t="s">
        <v>50</v>
      </c>
      <c r="D18" s="38"/>
      <c r="E18" s="39"/>
      <c r="F18" s="40"/>
      <c r="G18" s="40"/>
      <c r="H18" s="41"/>
    </row>
    <row r="19" spans="2:9" ht="30" customHeight="1" thickBot="1" x14ac:dyDescent="0.2">
      <c r="B19" s="219"/>
      <c r="C19" s="43" t="s">
        <v>51</v>
      </c>
      <c r="D19" s="50">
        <f t="shared" ref="D19:H19" si="5">D17*D18</f>
        <v>0</v>
      </c>
      <c r="E19" s="45">
        <f t="shared" si="5"/>
        <v>0</v>
      </c>
      <c r="F19" s="45">
        <f t="shared" si="5"/>
        <v>0</v>
      </c>
      <c r="G19" s="46">
        <f t="shared" si="5"/>
        <v>0</v>
      </c>
      <c r="H19" s="47">
        <f t="shared" si="5"/>
        <v>0</v>
      </c>
    </row>
    <row r="20" spans="2:9" ht="20.100000000000001" customHeight="1" x14ac:dyDescent="0.15">
      <c r="B20" s="217"/>
      <c r="C20" s="24" t="s">
        <v>48</v>
      </c>
      <c r="D20" s="25"/>
      <c r="E20" s="26"/>
      <c r="F20" s="27"/>
      <c r="G20" s="27"/>
      <c r="H20" s="28"/>
    </row>
    <row r="21" spans="2:9" ht="20.100000000000001" customHeight="1" x14ac:dyDescent="0.15">
      <c r="B21" s="218"/>
      <c r="C21" s="33" t="s">
        <v>49</v>
      </c>
      <c r="D21" s="38"/>
      <c r="E21" s="39"/>
      <c r="F21" s="40"/>
      <c r="G21" s="40"/>
      <c r="H21" s="41"/>
    </row>
    <row r="22" spans="2:9" ht="20.100000000000001" customHeight="1" x14ac:dyDescent="0.15">
      <c r="B22" s="218"/>
      <c r="C22" s="33" t="s">
        <v>72</v>
      </c>
      <c r="D22" s="34">
        <f t="shared" ref="D22:H22" si="6">D20/10*D21</f>
        <v>0</v>
      </c>
      <c r="E22" s="35">
        <f t="shared" si="6"/>
        <v>0</v>
      </c>
      <c r="F22" s="48">
        <f t="shared" si="6"/>
        <v>0</v>
      </c>
      <c r="G22" s="48">
        <f t="shared" si="6"/>
        <v>0</v>
      </c>
      <c r="H22" s="49">
        <f t="shared" si="6"/>
        <v>0</v>
      </c>
    </row>
    <row r="23" spans="2:9" ht="20.100000000000001" customHeight="1" x14ac:dyDescent="0.15">
      <c r="B23" s="218"/>
      <c r="C23" s="37" t="s">
        <v>50</v>
      </c>
      <c r="D23" s="38"/>
      <c r="E23" s="39"/>
      <c r="F23" s="40"/>
      <c r="G23" s="40"/>
      <c r="H23" s="41"/>
    </row>
    <row r="24" spans="2:9" ht="30" customHeight="1" thickBot="1" x14ac:dyDescent="0.2">
      <c r="B24" s="219"/>
      <c r="C24" s="43" t="s">
        <v>51</v>
      </c>
      <c r="D24" s="50">
        <f t="shared" ref="D24:H24" si="7">D22*D23</f>
        <v>0</v>
      </c>
      <c r="E24" s="45">
        <f t="shared" si="7"/>
        <v>0</v>
      </c>
      <c r="F24" s="46">
        <f t="shared" si="7"/>
        <v>0</v>
      </c>
      <c r="G24" s="46">
        <f t="shared" si="7"/>
        <v>0</v>
      </c>
      <c r="H24" s="47">
        <f t="shared" si="7"/>
        <v>0</v>
      </c>
    </row>
    <row r="25" spans="2:9" ht="20.100000000000001" customHeight="1" x14ac:dyDescent="0.15">
      <c r="B25" s="223" t="s">
        <v>52</v>
      </c>
      <c r="C25" s="13" t="s">
        <v>53</v>
      </c>
      <c r="D25" s="51"/>
      <c r="E25" s="52"/>
      <c r="F25" s="52"/>
      <c r="G25" s="52"/>
      <c r="H25" s="53"/>
      <c r="I25" s="14"/>
    </row>
    <row r="26" spans="2:9" ht="20.100000000000001" customHeight="1" x14ac:dyDescent="0.15">
      <c r="B26" s="224"/>
      <c r="C26" s="15" t="s">
        <v>54</v>
      </c>
      <c r="D26" s="54"/>
      <c r="E26" s="55"/>
      <c r="F26" s="55"/>
      <c r="G26" s="55"/>
      <c r="H26" s="56"/>
      <c r="I26" s="14"/>
    </row>
    <row r="27" spans="2:9" ht="30" customHeight="1" thickBot="1" x14ac:dyDescent="0.2">
      <c r="B27" s="224"/>
      <c r="C27" s="21" t="s">
        <v>55</v>
      </c>
      <c r="D27" s="57">
        <f>D25+D26</f>
        <v>0</v>
      </c>
      <c r="E27" s="58">
        <f t="shared" ref="E27:H27" si="8">E25+E26</f>
        <v>0</v>
      </c>
      <c r="F27" s="58">
        <f t="shared" si="8"/>
        <v>0</v>
      </c>
      <c r="G27" s="58">
        <f t="shared" si="8"/>
        <v>0</v>
      </c>
      <c r="H27" s="59">
        <f t="shared" si="8"/>
        <v>0</v>
      </c>
      <c r="I27" s="14"/>
    </row>
    <row r="28" spans="2:9" ht="30" customHeight="1" thickBot="1" x14ac:dyDescent="0.2">
      <c r="B28" s="211" t="s">
        <v>62</v>
      </c>
      <c r="C28" s="212"/>
      <c r="D28" s="60">
        <f>D9+D14+D19+D24+D27</f>
        <v>0</v>
      </c>
      <c r="E28" s="61">
        <f t="shared" ref="E28:H28" si="9">E9+E14+E19+E24+E27</f>
        <v>0</v>
      </c>
      <c r="F28" s="61">
        <f t="shared" si="9"/>
        <v>0</v>
      </c>
      <c r="G28" s="61">
        <f t="shared" si="9"/>
        <v>0</v>
      </c>
      <c r="H28" s="62">
        <f t="shared" si="9"/>
        <v>0</v>
      </c>
      <c r="I28" s="14"/>
    </row>
    <row r="29" spans="2:9" ht="6.95" customHeight="1" x14ac:dyDescent="0.15">
      <c r="B29" s="18"/>
      <c r="C29" s="19"/>
      <c r="D29" s="20"/>
      <c r="E29" s="20"/>
      <c r="F29" s="20"/>
      <c r="G29" s="20"/>
      <c r="H29" s="20"/>
      <c r="I29" s="14"/>
    </row>
    <row r="30" spans="2:9" ht="20.100000000000001" customHeight="1" x14ac:dyDescent="0.15">
      <c r="B30" s="23" t="s">
        <v>56</v>
      </c>
      <c r="C30" s="63"/>
      <c r="D30" s="23" t="s">
        <v>57</v>
      </c>
    </row>
    <row r="31" spans="2:9" ht="20.100000000000001" customHeight="1" x14ac:dyDescent="0.15">
      <c r="B31" s="23" t="s">
        <v>58</v>
      </c>
      <c r="C31" s="129" t="s">
        <v>59</v>
      </c>
    </row>
    <row r="32" spans="2:9" x14ac:dyDescent="0.15">
      <c r="B32" s="23" t="s">
        <v>73</v>
      </c>
      <c r="C32" s="23" t="s">
        <v>74</v>
      </c>
    </row>
    <row r="33" spans="2:3" x14ac:dyDescent="0.15">
      <c r="B33" s="23" t="s">
        <v>75</v>
      </c>
      <c r="C33" s="23" t="s">
        <v>76</v>
      </c>
    </row>
  </sheetData>
  <mergeCells count="12">
    <mergeCell ref="B28:C28"/>
    <mergeCell ref="B3:C4"/>
    <mergeCell ref="B5:B9"/>
    <mergeCell ref="B10:B14"/>
    <mergeCell ref="B15:B19"/>
    <mergeCell ref="B20:B24"/>
    <mergeCell ref="B25:B27"/>
    <mergeCell ref="E3:E4"/>
    <mergeCell ref="F3:F4"/>
    <mergeCell ref="G3:G4"/>
    <mergeCell ref="H3:H4"/>
    <mergeCell ref="D3:D4"/>
  </mergeCells>
  <phoneticPr fontId="15"/>
  <printOptions horizontalCentered="1"/>
  <pageMargins left="0.19685039370078741" right="0.19685039370078741" top="0.39370078740157483" bottom="0.26" header="0.19685039370078741" footer="0.17"/>
  <pageSetup paperSize="9" scale="91" orientation="landscape" cellComments="asDisplayed" r:id="rId1"/>
  <headerFooter>
    <oddHeader>&amp;C&amp;F</oddHeader>
  </headerFooter>
  <rowBreaks count="1" manualBreakCount="1">
    <brk id="33" min="1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42"/>
  <sheetViews>
    <sheetView view="pageBreakPreview" topLeftCell="A7" zoomScaleNormal="100" zoomScaleSheetLayoutView="100" workbookViewId="0">
      <selection activeCell="G16" sqref="G16"/>
    </sheetView>
  </sheetViews>
  <sheetFormatPr defaultRowHeight="18.75" x14ac:dyDescent="0.15"/>
  <cols>
    <col min="1" max="1" width="9" style="23"/>
    <col min="2" max="3" width="4.625" style="23" customWidth="1"/>
    <col min="4" max="4" width="21.25" style="23" bestFit="1" customWidth="1"/>
    <col min="5" max="5" width="3.625" style="23" customWidth="1"/>
    <col min="6" max="6" width="20.625" style="23" customWidth="1"/>
    <col min="7" max="7" width="20.625" style="64" customWidth="1"/>
    <col min="8" max="10" width="20.625" style="23" customWidth="1"/>
    <col min="11" max="11" width="9" style="23"/>
    <col min="12" max="13" width="4.625" style="23" customWidth="1"/>
    <col min="14" max="14" width="21.25" style="23" bestFit="1" customWidth="1"/>
    <col min="15" max="15" width="3.625" style="23" customWidth="1"/>
    <col min="16" max="16" width="20.625" style="23" customWidth="1"/>
    <col min="17" max="17" width="20.625" style="64" customWidth="1"/>
    <col min="18" max="20" width="20.625" style="23" customWidth="1"/>
    <col min="21" max="21" width="9" style="65" customWidth="1"/>
    <col min="22" max="23" width="4.625" style="23" customWidth="1"/>
    <col min="24" max="24" width="21.25" style="23" bestFit="1" customWidth="1"/>
    <col min="25" max="25" width="3.625" style="23" customWidth="1"/>
    <col min="26" max="26" width="20.625" style="23" customWidth="1"/>
    <col min="27" max="27" width="20.625" style="64" customWidth="1"/>
    <col min="28" max="30" width="20.625" style="23" customWidth="1"/>
    <col min="31" max="31" width="9" style="65" customWidth="1"/>
    <col min="32" max="33" width="4.625" style="23" customWidth="1"/>
    <col min="34" max="34" width="21.25" style="23" bestFit="1" customWidth="1"/>
    <col min="35" max="35" width="3.625" style="23" customWidth="1"/>
    <col min="36" max="36" width="20.625" style="23" customWidth="1"/>
    <col min="37" max="37" width="20.625" style="64" customWidth="1"/>
    <col min="38" max="40" width="20.625" style="23" customWidth="1"/>
    <col min="41" max="41" width="9" style="23" customWidth="1"/>
    <col min="42" max="43" width="4.625" style="23" customWidth="1"/>
    <col min="44" max="44" width="21.25" style="23" bestFit="1" customWidth="1"/>
    <col min="45" max="45" width="3.625" style="23" customWidth="1"/>
    <col min="46" max="46" width="20.625" style="23" customWidth="1"/>
    <col min="47" max="47" width="20.625" style="64" customWidth="1"/>
    <col min="48" max="51" width="20.625" style="23" customWidth="1"/>
    <col min="52" max="16384" width="9" style="23"/>
  </cols>
  <sheetData>
    <row r="1" spans="2:51" ht="30" customHeight="1" x14ac:dyDescent="0.15">
      <c r="B1" s="272" t="s">
        <v>79</v>
      </c>
      <c r="C1" s="273"/>
      <c r="D1" s="273"/>
      <c r="E1" s="273"/>
      <c r="F1" s="273"/>
      <c r="G1" s="273"/>
      <c r="H1" s="273"/>
      <c r="I1" s="273"/>
      <c r="J1" s="273"/>
    </row>
    <row r="2" spans="2:51" ht="30" customHeight="1" x14ac:dyDescent="0.15">
      <c r="B2" s="273"/>
      <c r="C2" s="273"/>
      <c r="D2" s="273"/>
      <c r="E2" s="273"/>
      <c r="F2" s="273"/>
      <c r="G2" s="273"/>
      <c r="H2" s="273"/>
      <c r="I2" s="273"/>
      <c r="J2" s="273"/>
    </row>
    <row r="3" spans="2:51" ht="19.5" thickBot="1" x14ac:dyDescent="0.2"/>
    <row r="4" spans="2:51" x14ac:dyDescent="0.15">
      <c r="B4" s="250" t="s">
        <v>60</v>
      </c>
      <c r="C4" s="251"/>
      <c r="D4" s="251"/>
      <c r="E4" s="252"/>
      <c r="F4" s="256" t="str">
        <f>収入算出基礎!D3</f>
        <v>令和　　年</v>
      </c>
      <c r="G4" s="258" t="str">
        <f>収入算出基礎!E3</f>
        <v>令和　　年</v>
      </c>
      <c r="H4" s="258" t="str">
        <f>収入算出基礎!F3</f>
        <v>令和　　年</v>
      </c>
      <c r="I4" s="258" t="str">
        <f>収入算出基礎!G3</f>
        <v>令和　　年</v>
      </c>
      <c r="J4" s="260" t="str">
        <f>収入算出基礎!H3</f>
        <v>令和　　年</v>
      </c>
      <c r="L4" s="213">
        <f>収支計画書!$B$8</f>
        <v>0</v>
      </c>
      <c r="M4" s="262"/>
      <c r="N4" s="262"/>
      <c r="O4" s="214"/>
      <c r="P4" s="256" t="str">
        <f>F4</f>
        <v>令和　　年</v>
      </c>
      <c r="Q4" s="258" t="str">
        <f>G4</f>
        <v>令和　　年</v>
      </c>
      <c r="R4" s="258" t="str">
        <f>H4</f>
        <v>令和　　年</v>
      </c>
      <c r="S4" s="258" t="str">
        <f>I4</f>
        <v>令和　　年</v>
      </c>
      <c r="T4" s="260" t="str">
        <f>J4</f>
        <v>令和　　年</v>
      </c>
      <c r="V4" s="213">
        <f>収支計画書!$B$11</f>
        <v>0</v>
      </c>
      <c r="W4" s="262"/>
      <c r="X4" s="262"/>
      <c r="Y4" s="214"/>
      <c r="Z4" s="256" t="str">
        <f>F4</f>
        <v>令和　　年</v>
      </c>
      <c r="AA4" s="258" t="str">
        <f>G4</f>
        <v>令和　　年</v>
      </c>
      <c r="AB4" s="258" t="str">
        <f>H4</f>
        <v>令和　　年</v>
      </c>
      <c r="AC4" s="258" t="str">
        <f>I4</f>
        <v>令和　　年</v>
      </c>
      <c r="AD4" s="260" t="str">
        <f>J4</f>
        <v>令和　　年</v>
      </c>
      <c r="AF4" s="213">
        <f>収支計画書!$B$14</f>
        <v>0</v>
      </c>
      <c r="AG4" s="262"/>
      <c r="AH4" s="262"/>
      <c r="AI4" s="214"/>
      <c r="AJ4" s="256" t="str">
        <f>F4</f>
        <v>令和　　年</v>
      </c>
      <c r="AK4" s="258" t="str">
        <f>G4</f>
        <v>令和　　年</v>
      </c>
      <c r="AL4" s="258" t="str">
        <f>H4</f>
        <v>令和　　年</v>
      </c>
      <c r="AM4" s="258" t="str">
        <f>I4</f>
        <v>令和　　年</v>
      </c>
      <c r="AN4" s="260" t="str">
        <f>J4</f>
        <v>令和　　年</v>
      </c>
      <c r="AO4" s="66"/>
      <c r="AP4" s="213">
        <f>収支計画書!$B$17</f>
        <v>0</v>
      </c>
      <c r="AQ4" s="262"/>
      <c r="AR4" s="262"/>
      <c r="AS4" s="214"/>
      <c r="AT4" s="256" t="str">
        <f>F4</f>
        <v>令和　　年</v>
      </c>
      <c r="AU4" s="258" t="str">
        <f>G4</f>
        <v>令和　　年</v>
      </c>
      <c r="AV4" s="258" t="str">
        <f>H4</f>
        <v>令和　　年</v>
      </c>
      <c r="AW4" s="258" t="str">
        <f>I4</f>
        <v>令和　　年</v>
      </c>
      <c r="AX4" s="260" t="str">
        <f>J4</f>
        <v>令和　　年</v>
      </c>
      <c r="AY4" s="66"/>
    </row>
    <row r="5" spans="2:51" ht="15" customHeight="1" thickBot="1" x14ac:dyDescent="0.2">
      <c r="B5" s="253"/>
      <c r="C5" s="254"/>
      <c r="D5" s="254"/>
      <c r="E5" s="255"/>
      <c r="F5" s="257"/>
      <c r="G5" s="259"/>
      <c r="H5" s="259"/>
      <c r="I5" s="259"/>
      <c r="J5" s="261"/>
      <c r="L5" s="215"/>
      <c r="M5" s="263"/>
      <c r="N5" s="263"/>
      <c r="O5" s="216"/>
      <c r="P5" s="257"/>
      <c r="Q5" s="259"/>
      <c r="R5" s="259"/>
      <c r="S5" s="259"/>
      <c r="T5" s="261"/>
      <c r="V5" s="215"/>
      <c r="W5" s="263"/>
      <c r="X5" s="263"/>
      <c r="Y5" s="216"/>
      <c r="Z5" s="257"/>
      <c r="AA5" s="259"/>
      <c r="AB5" s="259"/>
      <c r="AC5" s="259"/>
      <c r="AD5" s="261"/>
      <c r="AF5" s="215"/>
      <c r="AG5" s="263"/>
      <c r="AH5" s="263"/>
      <c r="AI5" s="216"/>
      <c r="AJ5" s="257"/>
      <c r="AK5" s="259"/>
      <c r="AL5" s="259"/>
      <c r="AM5" s="259"/>
      <c r="AN5" s="261"/>
      <c r="AO5" s="67"/>
      <c r="AP5" s="215"/>
      <c r="AQ5" s="263"/>
      <c r="AR5" s="263"/>
      <c r="AS5" s="216"/>
      <c r="AT5" s="257"/>
      <c r="AU5" s="259"/>
      <c r="AV5" s="259"/>
      <c r="AW5" s="259"/>
      <c r="AX5" s="261"/>
      <c r="AY5" s="67"/>
    </row>
    <row r="6" spans="2:51" ht="23.1" customHeight="1" x14ac:dyDescent="0.15">
      <c r="B6" s="269" t="s">
        <v>0</v>
      </c>
      <c r="C6" s="217" t="s">
        <v>1</v>
      </c>
      <c r="D6" s="68" t="s">
        <v>2</v>
      </c>
      <c r="E6" s="69" t="s">
        <v>61</v>
      </c>
      <c r="F6" s="70">
        <f t="shared" ref="F6:J6" si="0">SUM(F7:F11)</f>
        <v>0</v>
      </c>
      <c r="G6" s="71">
        <f t="shared" si="0"/>
        <v>0</v>
      </c>
      <c r="H6" s="72">
        <f t="shared" si="0"/>
        <v>0</v>
      </c>
      <c r="I6" s="72">
        <f t="shared" si="0"/>
        <v>0</v>
      </c>
      <c r="J6" s="73">
        <f t="shared" si="0"/>
        <v>0</v>
      </c>
      <c r="L6" s="269" t="s">
        <v>0</v>
      </c>
      <c r="M6" s="217" t="s">
        <v>1</v>
      </c>
      <c r="N6" s="68" t="s">
        <v>2</v>
      </c>
      <c r="O6" s="69" t="s">
        <v>61</v>
      </c>
      <c r="P6" s="70">
        <f t="shared" ref="P6:Q6" si="1">SUM(P7:P11)</f>
        <v>0</v>
      </c>
      <c r="Q6" s="71">
        <f t="shared" si="1"/>
        <v>0</v>
      </c>
      <c r="R6" s="72">
        <f>SUM(R7:R11)</f>
        <v>0</v>
      </c>
      <c r="S6" s="72">
        <f>SUM(S7:S11)</f>
        <v>0</v>
      </c>
      <c r="T6" s="73">
        <f>SUM(T7:T11)</f>
        <v>0</v>
      </c>
      <c r="V6" s="269" t="s">
        <v>0</v>
      </c>
      <c r="W6" s="217" t="s">
        <v>1</v>
      </c>
      <c r="X6" s="68" t="s">
        <v>2</v>
      </c>
      <c r="Y6" s="69" t="s">
        <v>61</v>
      </c>
      <c r="Z6" s="70">
        <f t="shared" ref="Z6:AA6" si="2">SUM(Z7:Z11)</f>
        <v>0</v>
      </c>
      <c r="AA6" s="71">
        <f t="shared" si="2"/>
        <v>0</v>
      </c>
      <c r="AB6" s="72">
        <f>SUM(AB7:AB11)</f>
        <v>0</v>
      </c>
      <c r="AC6" s="72">
        <f>SUM(AC7:AC11)</f>
        <v>0</v>
      </c>
      <c r="AD6" s="73">
        <f>SUM(AD7:AD11)</f>
        <v>0</v>
      </c>
      <c r="AF6" s="269" t="s">
        <v>0</v>
      </c>
      <c r="AG6" s="217" t="s">
        <v>1</v>
      </c>
      <c r="AH6" s="68" t="s">
        <v>2</v>
      </c>
      <c r="AI6" s="69" t="s">
        <v>61</v>
      </c>
      <c r="AJ6" s="70">
        <f t="shared" ref="AJ6:AN6" si="3">SUM(AJ7:AJ11)</f>
        <v>0</v>
      </c>
      <c r="AK6" s="71">
        <f t="shared" si="3"/>
        <v>0</v>
      </c>
      <c r="AL6" s="72">
        <f t="shared" si="3"/>
        <v>0</v>
      </c>
      <c r="AM6" s="72">
        <f t="shared" si="3"/>
        <v>0</v>
      </c>
      <c r="AN6" s="73">
        <f t="shared" si="3"/>
        <v>0</v>
      </c>
      <c r="AO6" s="16"/>
      <c r="AP6" s="269" t="s">
        <v>0</v>
      </c>
      <c r="AQ6" s="217" t="s">
        <v>1</v>
      </c>
      <c r="AR6" s="68" t="s">
        <v>2</v>
      </c>
      <c r="AS6" s="69" t="s">
        <v>61</v>
      </c>
      <c r="AT6" s="70">
        <f t="shared" ref="AT6:AX6" si="4">SUM(AT7:AT11)</f>
        <v>0</v>
      </c>
      <c r="AU6" s="71">
        <f t="shared" si="4"/>
        <v>0</v>
      </c>
      <c r="AV6" s="72">
        <f t="shared" si="4"/>
        <v>0</v>
      </c>
      <c r="AW6" s="72">
        <f t="shared" si="4"/>
        <v>0</v>
      </c>
      <c r="AX6" s="73">
        <f t="shared" si="4"/>
        <v>0</v>
      </c>
      <c r="AY6" s="16"/>
    </row>
    <row r="7" spans="2:51" ht="23.1" customHeight="1" x14ac:dyDescent="0.15">
      <c r="B7" s="270"/>
      <c r="C7" s="218"/>
      <c r="D7" s="74" t="s">
        <v>3</v>
      </c>
      <c r="E7" s="75" t="s">
        <v>61</v>
      </c>
      <c r="F7" s="76">
        <f>P7+Z7+AJ7+AT7</f>
        <v>0</v>
      </c>
      <c r="G7" s="77">
        <f>Q7+AA7+AK7+AU7</f>
        <v>0</v>
      </c>
      <c r="H7" s="78">
        <f>R7+AB7+AL7+AV7</f>
        <v>0</v>
      </c>
      <c r="I7" s="78">
        <f>S7+AC7+AM7+AW7</f>
        <v>0</v>
      </c>
      <c r="J7" s="79">
        <f>T7+AD7+AN7+AX7</f>
        <v>0</v>
      </c>
      <c r="L7" s="270"/>
      <c r="M7" s="218"/>
      <c r="N7" s="74" t="s">
        <v>3</v>
      </c>
      <c r="O7" s="75" t="s">
        <v>61</v>
      </c>
      <c r="P7" s="76"/>
      <c r="Q7" s="77"/>
      <c r="R7" s="78"/>
      <c r="S7" s="78"/>
      <c r="T7" s="79"/>
      <c r="V7" s="270"/>
      <c r="W7" s="218"/>
      <c r="X7" s="74" t="s">
        <v>3</v>
      </c>
      <c r="Y7" s="75" t="s">
        <v>61</v>
      </c>
      <c r="Z7" s="76"/>
      <c r="AA7" s="77"/>
      <c r="AB7" s="78"/>
      <c r="AC7" s="78"/>
      <c r="AD7" s="79"/>
      <c r="AF7" s="270"/>
      <c r="AG7" s="218"/>
      <c r="AH7" s="74" t="s">
        <v>3</v>
      </c>
      <c r="AI7" s="75" t="s">
        <v>61</v>
      </c>
      <c r="AJ7" s="76"/>
      <c r="AK7" s="77"/>
      <c r="AL7" s="78"/>
      <c r="AM7" s="78"/>
      <c r="AN7" s="79"/>
      <c r="AO7" s="16"/>
      <c r="AP7" s="270"/>
      <c r="AQ7" s="218"/>
      <c r="AR7" s="74" t="s">
        <v>3</v>
      </c>
      <c r="AS7" s="75" t="s">
        <v>61</v>
      </c>
      <c r="AT7" s="76"/>
      <c r="AU7" s="77"/>
      <c r="AV7" s="78"/>
      <c r="AW7" s="78"/>
      <c r="AX7" s="79"/>
      <c r="AY7" s="16"/>
    </row>
    <row r="8" spans="2:51" ht="23.1" customHeight="1" x14ac:dyDescent="0.15">
      <c r="B8" s="270"/>
      <c r="C8" s="218"/>
      <c r="D8" s="80" t="s">
        <v>4</v>
      </c>
      <c r="E8" s="81" t="s">
        <v>61</v>
      </c>
      <c r="F8" s="82">
        <f>P8+Z8+AJ8+AT8</f>
        <v>0</v>
      </c>
      <c r="G8" s="83">
        <f>Q8+AA8+AK8+AU8</f>
        <v>0</v>
      </c>
      <c r="H8" s="78">
        <f>R8+AB8+AL8+AV8</f>
        <v>0</v>
      </c>
      <c r="I8" s="78">
        <f>S8+AC8+AM8+AW8</f>
        <v>0</v>
      </c>
      <c r="J8" s="79">
        <f>T8+AD8+AN8+AX8</f>
        <v>0</v>
      </c>
      <c r="L8" s="270"/>
      <c r="M8" s="218"/>
      <c r="N8" s="80" t="s">
        <v>4</v>
      </c>
      <c r="O8" s="81" t="s">
        <v>61</v>
      </c>
      <c r="P8" s="82"/>
      <c r="Q8" s="83"/>
      <c r="R8" s="78"/>
      <c r="S8" s="78"/>
      <c r="T8" s="79"/>
      <c r="V8" s="270"/>
      <c r="W8" s="218"/>
      <c r="X8" s="80" t="s">
        <v>4</v>
      </c>
      <c r="Y8" s="81" t="s">
        <v>61</v>
      </c>
      <c r="Z8" s="82"/>
      <c r="AA8" s="83"/>
      <c r="AB8" s="78"/>
      <c r="AC8" s="78"/>
      <c r="AD8" s="79"/>
      <c r="AF8" s="270"/>
      <c r="AG8" s="218"/>
      <c r="AH8" s="80" t="s">
        <v>4</v>
      </c>
      <c r="AI8" s="81" t="s">
        <v>61</v>
      </c>
      <c r="AJ8" s="82"/>
      <c r="AK8" s="83"/>
      <c r="AL8" s="78"/>
      <c r="AM8" s="78"/>
      <c r="AN8" s="79"/>
      <c r="AO8" s="16"/>
      <c r="AP8" s="270"/>
      <c r="AQ8" s="218"/>
      <c r="AR8" s="80" t="s">
        <v>4</v>
      </c>
      <c r="AS8" s="81" t="s">
        <v>61</v>
      </c>
      <c r="AT8" s="82"/>
      <c r="AU8" s="83"/>
      <c r="AV8" s="78"/>
      <c r="AW8" s="78"/>
      <c r="AX8" s="79"/>
      <c r="AY8" s="16"/>
    </row>
    <row r="9" spans="2:51" ht="23.1" customHeight="1" x14ac:dyDescent="0.15">
      <c r="B9" s="270"/>
      <c r="C9" s="218"/>
      <c r="D9" s="80" t="s">
        <v>5</v>
      </c>
      <c r="E9" s="81" t="s">
        <v>61</v>
      </c>
      <c r="F9" s="82">
        <f>P9+Z9+AJ9+AT9</f>
        <v>0</v>
      </c>
      <c r="G9" s="83">
        <f>Q9+AA9+AK9+AU9</f>
        <v>0</v>
      </c>
      <c r="H9" s="78">
        <f>R9+AB9+AL9+AV9</f>
        <v>0</v>
      </c>
      <c r="I9" s="78">
        <f>S9+AC9+AM9+AW9</f>
        <v>0</v>
      </c>
      <c r="J9" s="79">
        <f>T9+AD9+AN9+AX9</f>
        <v>0</v>
      </c>
      <c r="L9" s="270"/>
      <c r="M9" s="218"/>
      <c r="N9" s="80" t="s">
        <v>5</v>
      </c>
      <c r="O9" s="81" t="s">
        <v>61</v>
      </c>
      <c r="P9" s="82"/>
      <c r="Q9" s="83"/>
      <c r="R9" s="78"/>
      <c r="S9" s="78"/>
      <c r="T9" s="79"/>
      <c r="V9" s="270"/>
      <c r="W9" s="218"/>
      <c r="X9" s="80" t="s">
        <v>5</v>
      </c>
      <c r="Y9" s="81" t="s">
        <v>61</v>
      </c>
      <c r="Z9" s="82"/>
      <c r="AA9" s="83"/>
      <c r="AB9" s="78"/>
      <c r="AC9" s="78"/>
      <c r="AD9" s="79"/>
      <c r="AF9" s="270"/>
      <c r="AG9" s="218"/>
      <c r="AH9" s="80" t="s">
        <v>5</v>
      </c>
      <c r="AI9" s="81" t="s">
        <v>61</v>
      </c>
      <c r="AJ9" s="82"/>
      <c r="AK9" s="83"/>
      <c r="AL9" s="78"/>
      <c r="AM9" s="78"/>
      <c r="AN9" s="79"/>
      <c r="AO9" s="16"/>
      <c r="AP9" s="270"/>
      <c r="AQ9" s="218"/>
      <c r="AR9" s="80" t="s">
        <v>5</v>
      </c>
      <c r="AS9" s="81" t="s">
        <v>61</v>
      </c>
      <c r="AT9" s="82"/>
      <c r="AU9" s="83"/>
      <c r="AV9" s="78"/>
      <c r="AW9" s="78"/>
      <c r="AX9" s="79"/>
      <c r="AY9" s="16"/>
    </row>
    <row r="10" spans="2:51" ht="23.1" customHeight="1" x14ac:dyDescent="0.15">
      <c r="B10" s="270"/>
      <c r="C10" s="218"/>
      <c r="D10" s="80" t="s">
        <v>6</v>
      </c>
      <c r="E10" s="81" t="s">
        <v>61</v>
      </c>
      <c r="F10" s="82">
        <f>P10+Z10+AJ10+AT10</f>
        <v>0</v>
      </c>
      <c r="G10" s="83">
        <f>Q10+AA10+AK10+AU10</f>
        <v>0</v>
      </c>
      <c r="H10" s="78">
        <f>R10+AB10+AL10+AV10</f>
        <v>0</v>
      </c>
      <c r="I10" s="78">
        <f>S10+AC10+AM10+AW10</f>
        <v>0</v>
      </c>
      <c r="J10" s="79">
        <f>T10+AD10+AN10+AX10</f>
        <v>0</v>
      </c>
      <c r="L10" s="270"/>
      <c r="M10" s="218"/>
      <c r="N10" s="80" t="s">
        <v>6</v>
      </c>
      <c r="O10" s="81" t="s">
        <v>61</v>
      </c>
      <c r="P10" s="82"/>
      <c r="Q10" s="83"/>
      <c r="R10" s="78"/>
      <c r="S10" s="78"/>
      <c r="T10" s="79"/>
      <c r="V10" s="270"/>
      <c r="W10" s="218"/>
      <c r="X10" s="80" t="s">
        <v>6</v>
      </c>
      <c r="Y10" s="81" t="s">
        <v>61</v>
      </c>
      <c r="Z10" s="82"/>
      <c r="AA10" s="83"/>
      <c r="AB10" s="78"/>
      <c r="AC10" s="78"/>
      <c r="AD10" s="79"/>
      <c r="AF10" s="270"/>
      <c r="AG10" s="218"/>
      <c r="AH10" s="80" t="s">
        <v>6</v>
      </c>
      <c r="AI10" s="81" t="s">
        <v>61</v>
      </c>
      <c r="AJ10" s="82"/>
      <c r="AK10" s="83"/>
      <c r="AL10" s="78"/>
      <c r="AM10" s="78"/>
      <c r="AN10" s="79"/>
      <c r="AO10" s="16"/>
      <c r="AP10" s="270"/>
      <c r="AQ10" s="218"/>
      <c r="AR10" s="80" t="s">
        <v>6</v>
      </c>
      <c r="AS10" s="81" t="s">
        <v>61</v>
      </c>
      <c r="AT10" s="82"/>
      <c r="AU10" s="83"/>
      <c r="AV10" s="78"/>
      <c r="AW10" s="78"/>
      <c r="AX10" s="79"/>
      <c r="AY10" s="16"/>
    </row>
    <row r="11" spans="2:51" ht="23.1" customHeight="1" thickBot="1" x14ac:dyDescent="0.2">
      <c r="B11" s="270"/>
      <c r="C11" s="219"/>
      <c r="D11" s="84" t="s">
        <v>7</v>
      </c>
      <c r="E11" s="85" t="s">
        <v>61</v>
      </c>
      <c r="F11" s="86">
        <f>P11+Z11+AJ11+AT11</f>
        <v>0</v>
      </c>
      <c r="G11" s="87">
        <f>Q11+AA11+AK11+AU11</f>
        <v>0</v>
      </c>
      <c r="H11" s="88">
        <f>R11+AB11+AL11+AV11</f>
        <v>0</v>
      </c>
      <c r="I11" s="88">
        <f>S11+AC11+AM11+AW11</f>
        <v>0</v>
      </c>
      <c r="J11" s="89">
        <f>T11+AD11+AN11+AX11</f>
        <v>0</v>
      </c>
      <c r="L11" s="270"/>
      <c r="M11" s="219"/>
      <c r="N11" s="84" t="s">
        <v>7</v>
      </c>
      <c r="O11" s="85" t="s">
        <v>61</v>
      </c>
      <c r="P11" s="86"/>
      <c r="Q11" s="87"/>
      <c r="R11" s="88"/>
      <c r="S11" s="88"/>
      <c r="T11" s="89"/>
      <c r="V11" s="270"/>
      <c r="W11" s="219"/>
      <c r="X11" s="84" t="s">
        <v>7</v>
      </c>
      <c r="Y11" s="85" t="s">
        <v>61</v>
      </c>
      <c r="Z11" s="86"/>
      <c r="AA11" s="87"/>
      <c r="AB11" s="88"/>
      <c r="AC11" s="88"/>
      <c r="AD11" s="89"/>
      <c r="AF11" s="270"/>
      <c r="AG11" s="219"/>
      <c r="AH11" s="84" t="s">
        <v>7</v>
      </c>
      <c r="AI11" s="85" t="s">
        <v>61</v>
      </c>
      <c r="AJ11" s="86"/>
      <c r="AK11" s="87"/>
      <c r="AL11" s="88"/>
      <c r="AM11" s="88"/>
      <c r="AN11" s="89"/>
      <c r="AO11" s="16"/>
      <c r="AP11" s="270"/>
      <c r="AQ11" s="219"/>
      <c r="AR11" s="84" t="s">
        <v>7</v>
      </c>
      <c r="AS11" s="85" t="s">
        <v>61</v>
      </c>
      <c r="AT11" s="86"/>
      <c r="AU11" s="87"/>
      <c r="AV11" s="88"/>
      <c r="AW11" s="88"/>
      <c r="AX11" s="89"/>
      <c r="AY11" s="16"/>
    </row>
    <row r="12" spans="2:51" ht="23.1" customHeight="1" x14ac:dyDescent="0.15">
      <c r="B12" s="270"/>
      <c r="C12" s="248" t="s">
        <v>8</v>
      </c>
      <c r="D12" s="249"/>
      <c r="E12" s="69" t="s">
        <v>61</v>
      </c>
      <c r="F12" s="70">
        <f>SUM(F13:F15)</f>
        <v>0</v>
      </c>
      <c r="G12" s="71">
        <f t="shared" ref="G12:J12" si="5">SUM(G13:G15)</f>
        <v>0</v>
      </c>
      <c r="H12" s="72">
        <f t="shared" si="5"/>
        <v>0</v>
      </c>
      <c r="I12" s="72">
        <f t="shared" si="5"/>
        <v>0</v>
      </c>
      <c r="J12" s="73">
        <f t="shared" si="5"/>
        <v>0</v>
      </c>
      <c r="L12" s="270"/>
      <c r="M12" s="248" t="s">
        <v>8</v>
      </c>
      <c r="N12" s="249"/>
      <c r="O12" s="69" t="s">
        <v>61</v>
      </c>
      <c r="P12" s="70">
        <f t="shared" ref="P12:Q12" si="6">SUM(P13:P15)</f>
        <v>0</v>
      </c>
      <c r="Q12" s="71">
        <f t="shared" si="6"/>
        <v>0</v>
      </c>
      <c r="R12" s="72">
        <f>SUM(R13:R15)</f>
        <v>0</v>
      </c>
      <c r="S12" s="72">
        <f>SUM(S13:S15)</f>
        <v>0</v>
      </c>
      <c r="T12" s="73">
        <f>SUM(T13:T15)</f>
        <v>0</v>
      </c>
      <c r="V12" s="270"/>
      <c r="W12" s="248" t="s">
        <v>8</v>
      </c>
      <c r="X12" s="249"/>
      <c r="Y12" s="69" t="s">
        <v>61</v>
      </c>
      <c r="Z12" s="70">
        <f t="shared" ref="Z12:AA12" si="7">SUM(Z13:Z15)</f>
        <v>0</v>
      </c>
      <c r="AA12" s="71">
        <f t="shared" si="7"/>
        <v>0</v>
      </c>
      <c r="AB12" s="72">
        <f>SUM(AB13:AB15)</f>
        <v>0</v>
      </c>
      <c r="AC12" s="72">
        <f>SUM(AC13:AC15)</f>
        <v>0</v>
      </c>
      <c r="AD12" s="73">
        <f>SUM(AD13:AD15)</f>
        <v>0</v>
      </c>
      <c r="AF12" s="270"/>
      <c r="AG12" s="248" t="s">
        <v>8</v>
      </c>
      <c r="AH12" s="249"/>
      <c r="AI12" s="69" t="s">
        <v>61</v>
      </c>
      <c r="AJ12" s="70">
        <f>SUM(AJ13:AJ15)</f>
        <v>0</v>
      </c>
      <c r="AK12" s="71">
        <f>AVERAGE(AL12:AN12)</f>
        <v>0</v>
      </c>
      <c r="AL12" s="72">
        <f>SUM(AL13:AL15)</f>
        <v>0</v>
      </c>
      <c r="AM12" s="72">
        <f>SUM(AM13:AM15)</f>
        <v>0</v>
      </c>
      <c r="AN12" s="73">
        <f>SUM(AN13:AN15)</f>
        <v>0</v>
      </c>
      <c r="AO12" s="16"/>
      <c r="AP12" s="270"/>
      <c r="AQ12" s="248" t="s">
        <v>8</v>
      </c>
      <c r="AR12" s="249"/>
      <c r="AS12" s="69" t="s">
        <v>61</v>
      </c>
      <c r="AT12" s="70">
        <f>SUM(AT13:AT15)</f>
        <v>0</v>
      </c>
      <c r="AU12" s="71">
        <f>AVERAGE(AV12:AX12)</f>
        <v>0</v>
      </c>
      <c r="AV12" s="72">
        <f>SUM(AV13:AV15)</f>
        <v>0</v>
      </c>
      <c r="AW12" s="72">
        <f>SUM(AW13:AW15)</f>
        <v>0</v>
      </c>
      <c r="AX12" s="73">
        <f>SUM(AX13:AX15)</f>
        <v>0</v>
      </c>
      <c r="AY12" s="16"/>
    </row>
    <row r="13" spans="2:51" ht="23.1" customHeight="1" x14ac:dyDescent="0.15">
      <c r="B13" s="270"/>
      <c r="C13" s="90"/>
      <c r="D13" s="80" t="s">
        <v>9</v>
      </c>
      <c r="E13" s="81" t="s">
        <v>61</v>
      </c>
      <c r="F13" s="82">
        <f>P13+Z13+AJ13+AT13</f>
        <v>0</v>
      </c>
      <c r="G13" s="83">
        <f>Q13+AA13+AK13+AU13</f>
        <v>0</v>
      </c>
      <c r="H13" s="78">
        <f>R13+AB13+AL13+AV13</f>
        <v>0</v>
      </c>
      <c r="I13" s="78">
        <f>S13+AC13+AM13+AW13</f>
        <v>0</v>
      </c>
      <c r="J13" s="79">
        <f>T13+AD13+AN13+AX13</f>
        <v>0</v>
      </c>
      <c r="L13" s="270"/>
      <c r="M13" s="90"/>
      <c r="N13" s="80" t="s">
        <v>9</v>
      </c>
      <c r="O13" s="81" t="s">
        <v>61</v>
      </c>
      <c r="P13" s="82"/>
      <c r="Q13" s="83"/>
      <c r="R13" s="78"/>
      <c r="S13" s="78"/>
      <c r="T13" s="79"/>
      <c r="V13" s="270"/>
      <c r="W13" s="90"/>
      <c r="X13" s="80" t="s">
        <v>9</v>
      </c>
      <c r="Y13" s="81" t="s">
        <v>61</v>
      </c>
      <c r="Z13" s="82"/>
      <c r="AA13" s="83"/>
      <c r="AB13" s="78"/>
      <c r="AC13" s="78"/>
      <c r="AD13" s="79"/>
      <c r="AF13" s="270"/>
      <c r="AG13" s="90"/>
      <c r="AH13" s="80" t="s">
        <v>9</v>
      </c>
      <c r="AI13" s="81" t="s">
        <v>61</v>
      </c>
      <c r="AJ13" s="82"/>
      <c r="AK13" s="83"/>
      <c r="AL13" s="78"/>
      <c r="AM13" s="78"/>
      <c r="AN13" s="79"/>
      <c r="AO13" s="16"/>
      <c r="AP13" s="270"/>
      <c r="AQ13" s="90"/>
      <c r="AR13" s="80" t="s">
        <v>9</v>
      </c>
      <c r="AS13" s="81" t="s">
        <v>61</v>
      </c>
      <c r="AT13" s="82"/>
      <c r="AU13" s="83"/>
      <c r="AV13" s="78"/>
      <c r="AW13" s="78"/>
      <c r="AX13" s="79"/>
      <c r="AY13" s="16"/>
    </row>
    <row r="14" spans="2:51" ht="23.1" customHeight="1" x14ac:dyDescent="0.15">
      <c r="B14" s="270"/>
      <c r="C14" s="90"/>
      <c r="D14" s="91" t="s">
        <v>10</v>
      </c>
      <c r="E14" s="81" t="s">
        <v>61</v>
      </c>
      <c r="F14" s="82">
        <f>P14+Z14+AJ14+AT14</f>
        <v>0</v>
      </c>
      <c r="G14" s="83">
        <f>Q14+AA14+AK14+AU14</f>
        <v>0</v>
      </c>
      <c r="H14" s="92">
        <f>R14+AB14+AL14+AV14</f>
        <v>0</v>
      </c>
      <c r="I14" s="92">
        <f>S14+AC14+AM14+AW14</f>
        <v>0</v>
      </c>
      <c r="J14" s="93">
        <f>T14+AD14+AN14+AX14</f>
        <v>0</v>
      </c>
      <c r="L14" s="270"/>
      <c r="M14" s="90"/>
      <c r="N14" s="91" t="s">
        <v>10</v>
      </c>
      <c r="O14" s="81" t="s">
        <v>61</v>
      </c>
      <c r="P14" s="82"/>
      <c r="Q14" s="83"/>
      <c r="R14" s="92"/>
      <c r="S14" s="92"/>
      <c r="T14" s="93"/>
      <c r="V14" s="270"/>
      <c r="W14" s="90"/>
      <c r="X14" s="91" t="s">
        <v>10</v>
      </c>
      <c r="Y14" s="81" t="s">
        <v>61</v>
      </c>
      <c r="Z14" s="82"/>
      <c r="AA14" s="83"/>
      <c r="AB14" s="92"/>
      <c r="AC14" s="92"/>
      <c r="AD14" s="93"/>
      <c r="AF14" s="270"/>
      <c r="AG14" s="90"/>
      <c r="AH14" s="91" t="s">
        <v>10</v>
      </c>
      <c r="AI14" s="81" t="s">
        <v>61</v>
      </c>
      <c r="AJ14" s="82"/>
      <c r="AK14" s="83"/>
      <c r="AL14" s="92"/>
      <c r="AM14" s="92"/>
      <c r="AN14" s="93"/>
      <c r="AO14" s="16"/>
      <c r="AP14" s="270"/>
      <c r="AQ14" s="90"/>
      <c r="AR14" s="91" t="s">
        <v>10</v>
      </c>
      <c r="AS14" s="81" t="s">
        <v>61</v>
      </c>
      <c r="AT14" s="82"/>
      <c r="AU14" s="83"/>
      <c r="AV14" s="92"/>
      <c r="AW14" s="92"/>
      <c r="AX14" s="93"/>
      <c r="AY14" s="16"/>
    </row>
    <row r="15" spans="2:51" ht="23.1" customHeight="1" thickBot="1" x14ac:dyDescent="0.2">
      <c r="B15" s="270"/>
      <c r="C15" s="94"/>
      <c r="D15" s="84" t="s">
        <v>11</v>
      </c>
      <c r="E15" s="95" t="s">
        <v>61</v>
      </c>
      <c r="F15" s="96">
        <f>P15+Z15+AJ15+AT15</f>
        <v>0</v>
      </c>
      <c r="G15" s="97">
        <f>Q15+AA15+AK15+AU15</f>
        <v>0</v>
      </c>
      <c r="H15" s="88">
        <f>R15+AB15+AL15+AV15</f>
        <v>0</v>
      </c>
      <c r="I15" s="88">
        <f>S15+AC15+AM15+AW15</f>
        <v>0</v>
      </c>
      <c r="J15" s="89">
        <f>T15+AD15+AN15+AX15</f>
        <v>0</v>
      </c>
      <c r="L15" s="270"/>
      <c r="M15" s="94"/>
      <c r="N15" s="84" t="s">
        <v>11</v>
      </c>
      <c r="O15" s="95" t="s">
        <v>61</v>
      </c>
      <c r="P15" s="86"/>
      <c r="Q15" s="87"/>
      <c r="R15" s="88"/>
      <c r="S15" s="88"/>
      <c r="T15" s="89"/>
      <c r="V15" s="270"/>
      <c r="W15" s="94"/>
      <c r="X15" s="84" t="s">
        <v>11</v>
      </c>
      <c r="Y15" s="95" t="s">
        <v>61</v>
      </c>
      <c r="Z15" s="86"/>
      <c r="AA15" s="87"/>
      <c r="AB15" s="88"/>
      <c r="AC15" s="88"/>
      <c r="AD15" s="89"/>
      <c r="AF15" s="270"/>
      <c r="AG15" s="94"/>
      <c r="AH15" s="84" t="s">
        <v>11</v>
      </c>
      <c r="AI15" s="95" t="s">
        <v>61</v>
      </c>
      <c r="AJ15" s="86"/>
      <c r="AK15" s="87"/>
      <c r="AL15" s="88"/>
      <c r="AM15" s="88"/>
      <c r="AN15" s="89"/>
      <c r="AO15" s="16"/>
      <c r="AP15" s="270"/>
      <c r="AQ15" s="94"/>
      <c r="AR15" s="84" t="s">
        <v>11</v>
      </c>
      <c r="AS15" s="95" t="s">
        <v>61</v>
      </c>
      <c r="AT15" s="86"/>
      <c r="AU15" s="87"/>
      <c r="AV15" s="88"/>
      <c r="AW15" s="88"/>
      <c r="AX15" s="89"/>
      <c r="AY15" s="16"/>
    </row>
    <row r="16" spans="2:51" ht="23.1" customHeight="1" x14ac:dyDescent="0.15">
      <c r="B16" s="270"/>
      <c r="C16" s="217" t="s">
        <v>12</v>
      </c>
      <c r="D16" s="98" t="s">
        <v>13</v>
      </c>
      <c r="E16" s="69" t="s">
        <v>61</v>
      </c>
      <c r="F16" s="99">
        <f t="shared" ref="F16:J16" si="8">SUM(F17:F21)</f>
        <v>0</v>
      </c>
      <c r="G16" s="100">
        <f t="shared" si="8"/>
        <v>0</v>
      </c>
      <c r="H16" s="101">
        <f t="shared" si="8"/>
        <v>0</v>
      </c>
      <c r="I16" s="101">
        <f t="shared" si="8"/>
        <v>0</v>
      </c>
      <c r="J16" s="102">
        <f t="shared" si="8"/>
        <v>0</v>
      </c>
      <c r="L16" s="270"/>
      <c r="M16" s="217" t="s">
        <v>12</v>
      </c>
      <c r="N16" s="98" t="s">
        <v>13</v>
      </c>
      <c r="O16" s="69" t="s">
        <v>61</v>
      </c>
      <c r="P16" s="99">
        <f t="shared" ref="P16:Q16" si="9">SUM(P17:P21)</f>
        <v>0</v>
      </c>
      <c r="Q16" s="100">
        <f t="shared" si="9"/>
        <v>0</v>
      </c>
      <c r="R16" s="101">
        <f>SUM(R17:R21)</f>
        <v>0</v>
      </c>
      <c r="S16" s="101">
        <f>SUM(S17:S21)</f>
        <v>0</v>
      </c>
      <c r="T16" s="102">
        <f>SUM(T17:T21)</f>
        <v>0</v>
      </c>
      <c r="V16" s="270"/>
      <c r="W16" s="217" t="s">
        <v>12</v>
      </c>
      <c r="X16" s="98" t="s">
        <v>13</v>
      </c>
      <c r="Y16" s="69" t="s">
        <v>61</v>
      </c>
      <c r="Z16" s="99">
        <f t="shared" ref="Z16:AA16" si="10">SUM(Z17:Z21)</f>
        <v>0</v>
      </c>
      <c r="AA16" s="100">
        <f t="shared" si="10"/>
        <v>0</v>
      </c>
      <c r="AB16" s="101">
        <f>SUM(AB17:AB21)</f>
        <v>0</v>
      </c>
      <c r="AC16" s="101">
        <f>SUM(AC17:AC21)</f>
        <v>0</v>
      </c>
      <c r="AD16" s="102">
        <f>SUM(AD17:AD21)</f>
        <v>0</v>
      </c>
      <c r="AF16" s="270"/>
      <c r="AG16" s="217" t="s">
        <v>12</v>
      </c>
      <c r="AH16" s="98" t="s">
        <v>13</v>
      </c>
      <c r="AI16" s="69" t="s">
        <v>61</v>
      </c>
      <c r="AJ16" s="99">
        <f t="shared" ref="AJ16:AN16" si="11">SUM(AJ17:AJ21)</f>
        <v>0</v>
      </c>
      <c r="AK16" s="100">
        <f t="shared" si="11"/>
        <v>0</v>
      </c>
      <c r="AL16" s="101">
        <f t="shared" si="11"/>
        <v>0</v>
      </c>
      <c r="AM16" s="101">
        <f t="shared" si="11"/>
        <v>0</v>
      </c>
      <c r="AN16" s="102">
        <f t="shared" si="11"/>
        <v>0</v>
      </c>
      <c r="AO16" s="22"/>
      <c r="AP16" s="270"/>
      <c r="AQ16" s="217" t="s">
        <v>12</v>
      </c>
      <c r="AR16" s="98" t="s">
        <v>13</v>
      </c>
      <c r="AS16" s="69" t="s">
        <v>61</v>
      </c>
      <c r="AT16" s="99">
        <f t="shared" ref="AT16:AX16" si="12">SUM(AT17:AT21)</f>
        <v>0</v>
      </c>
      <c r="AU16" s="100">
        <f t="shared" si="12"/>
        <v>0</v>
      </c>
      <c r="AV16" s="101">
        <f t="shared" si="12"/>
        <v>0</v>
      </c>
      <c r="AW16" s="101">
        <f t="shared" si="12"/>
        <v>0</v>
      </c>
      <c r="AX16" s="102">
        <f t="shared" si="12"/>
        <v>0</v>
      </c>
      <c r="AY16" s="22"/>
    </row>
    <row r="17" spans="2:51" ht="23.1" customHeight="1" x14ac:dyDescent="0.15">
      <c r="B17" s="270"/>
      <c r="C17" s="218"/>
      <c r="D17" s="80" t="s">
        <v>14</v>
      </c>
      <c r="E17" s="81" t="s">
        <v>61</v>
      </c>
      <c r="F17" s="82">
        <f>P17+Z17+AJ17+AT17</f>
        <v>0</v>
      </c>
      <c r="G17" s="83">
        <f>Q17+AA17+AK17+AU17</f>
        <v>0</v>
      </c>
      <c r="H17" s="78">
        <f>R17+AB17+AL17+AV17</f>
        <v>0</v>
      </c>
      <c r="I17" s="78">
        <f>S17+AC17+AM17+AW17</f>
        <v>0</v>
      </c>
      <c r="J17" s="79">
        <f>T17+AD17+AN17+AX17</f>
        <v>0</v>
      </c>
      <c r="L17" s="270"/>
      <c r="M17" s="218"/>
      <c r="N17" s="80" t="s">
        <v>14</v>
      </c>
      <c r="O17" s="81" t="s">
        <v>61</v>
      </c>
      <c r="P17" s="82"/>
      <c r="Q17" s="83"/>
      <c r="R17" s="78"/>
      <c r="S17" s="78"/>
      <c r="T17" s="79"/>
      <c r="V17" s="270"/>
      <c r="W17" s="218"/>
      <c r="X17" s="80" t="s">
        <v>14</v>
      </c>
      <c r="Y17" s="81" t="s">
        <v>61</v>
      </c>
      <c r="Z17" s="82"/>
      <c r="AA17" s="83"/>
      <c r="AB17" s="78"/>
      <c r="AC17" s="78"/>
      <c r="AD17" s="79"/>
      <c r="AF17" s="270"/>
      <c r="AG17" s="218"/>
      <c r="AH17" s="80" t="s">
        <v>14</v>
      </c>
      <c r="AI17" s="81" t="s">
        <v>61</v>
      </c>
      <c r="AJ17" s="82"/>
      <c r="AK17" s="83"/>
      <c r="AL17" s="78"/>
      <c r="AM17" s="78"/>
      <c r="AN17" s="79"/>
      <c r="AO17" s="16"/>
      <c r="AP17" s="270"/>
      <c r="AQ17" s="218"/>
      <c r="AR17" s="80" t="s">
        <v>14</v>
      </c>
      <c r="AS17" s="81" t="s">
        <v>61</v>
      </c>
      <c r="AT17" s="82"/>
      <c r="AU17" s="83"/>
      <c r="AV17" s="78"/>
      <c r="AW17" s="78"/>
      <c r="AX17" s="79"/>
      <c r="AY17" s="16"/>
    </row>
    <row r="18" spans="2:51" ht="23.1" customHeight="1" x14ac:dyDescent="0.15">
      <c r="B18" s="270"/>
      <c r="C18" s="218"/>
      <c r="D18" s="80" t="s">
        <v>15</v>
      </c>
      <c r="E18" s="81" t="s">
        <v>61</v>
      </c>
      <c r="F18" s="82">
        <f>P18+Z18+AJ18+AT18</f>
        <v>0</v>
      </c>
      <c r="G18" s="83">
        <f>Q18+AA18+AK18+AU18</f>
        <v>0</v>
      </c>
      <c r="H18" s="78">
        <f>R18+AB18+AL18+AV18</f>
        <v>0</v>
      </c>
      <c r="I18" s="78">
        <f>S18+AC18+AM18+AW18</f>
        <v>0</v>
      </c>
      <c r="J18" s="79">
        <f>T18+AD18+AN18+AX18</f>
        <v>0</v>
      </c>
      <c r="L18" s="270"/>
      <c r="M18" s="218"/>
      <c r="N18" s="80" t="s">
        <v>15</v>
      </c>
      <c r="O18" s="81" t="s">
        <v>61</v>
      </c>
      <c r="P18" s="82"/>
      <c r="Q18" s="83"/>
      <c r="R18" s="78"/>
      <c r="S18" s="78"/>
      <c r="T18" s="79"/>
      <c r="V18" s="270"/>
      <c r="W18" s="218"/>
      <c r="X18" s="80" t="s">
        <v>15</v>
      </c>
      <c r="Y18" s="81" t="s">
        <v>61</v>
      </c>
      <c r="Z18" s="82"/>
      <c r="AA18" s="83"/>
      <c r="AB18" s="78"/>
      <c r="AC18" s="78"/>
      <c r="AD18" s="79"/>
      <c r="AF18" s="270"/>
      <c r="AG18" s="218"/>
      <c r="AH18" s="80" t="s">
        <v>15</v>
      </c>
      <c r="AI18" s="81" t="s">
        <v>61</v>
      </c>
      <c r="AJ18" s="82"/>
      <c r="AK18" s="83"/>
      <c r="AL18" s="78"/>
      <c r="AM18" s="78"/>
      <c r="AN18" s="79"/>
      <c r="AO18" s="16"/>
      <c r="AP18" s="270"/>
      <c r="AQ18" s="218"/>
      <c r="AR18" s="80" t="s">
        <v>15</v>
      </c>
      <c r="AS18" s="81" t="s">
        <v>61</v>
      </c>
      <c r="AT18" s="82"/>
      <c r="AU18" s="83"/>
      <c r="AV18" s="78"/>
      <c r="AW18" s="78"/>
      <c r="AX18" s="79"/>
      <c r="AY18" s="16"/>
    </row>
    <row r="19" spans="2:51" ht="23.1" customHeight="1" x14ac:dyDescent="0.15">
      <c r="B19" s="270"/>
      <c r="C19" s="218"/>
      <c r="D19" s="80" t="s">
        <v>16</v>
      </c>
      <c r="E19" s="81" t="s">
        <v>61</v>
      </c>
      <c r="F19" s="82">
        <f>P19+Z19+AJ19+AT19</f>
        <v>0</v>
      </c>
      <c r="G19" s="83">
        <f>Q19+AA19+AK19+AU19</f>
        <v>0</v>
      </c>
      <c r="H19" s="78">
        <f>R19+AB19+AL19+AV19</f>
        <v>0</v>
      </c>
      <c r="I19" s="78">
        <f>S19+AC19+AM19+AW19</f>
        <v>0</v>
      </c>
      <c r="J19" s="79">
        <f>T19+AD19+AN19+AX19</f>
        <v>0</v>
      </c>
      <c r="L19" s="270"/>
      <c r="M19" s="218"/>
      <c r="N19" s="80" t="s">
        <v>16</v>
      </c>
      <c r="O19" s="81" t="s">
        <v>61</v>
      </c>
      <c r="P19" s="82"/>
      <c r="Q19" s="83"/>
      <c r="R19" s="78"/>
      <c r="S19" s="78"/>
      <c r="T19" s="79"/>
      <c r="V19" s="270"/>
      <c r="W19" s="218"/>
      <c r="X19" s="80" t="s">
        <v>16</v>
      </c>
      <c r="Y19" s="81" t="s">
        <v>61</v>
      </c>
      <c r="Z19" s="82"/>
      <c r="AA19" s="83"/>
      <c r="AB19" s="78"/>
      <c r="AC19" s="78"/>
      <c r="AD19" s="79"/>
      <c r="AF19" s="270"/>
      <c r="AG19" s="218"/>
      <c r="AH19" s="80" t="s">
        <v>16</v>
      </c>
      <c r="AI19" s="81" t="s">
        <v>61</v>
      </c>
      <c r="AJ19" s="82"/>
      <c r="AK19" s="83"/>
      <c r="AL19" s="78"/>
      <c r="AM19" s="78"/>
      <c r="AN19" s="79"/>
      <c r="AO19" s="16"/>
      <c r="AP19" s="270"/>
      <c r="AQ19" s="218"/>
      <c r="AR19" s="80" t="s">
        <v>16</v>
      </c>
      <c r="AS19" s="81" t="s">
        <v>61</v>
      </c>
      <c r="AT19" s="82"/>
      <c r="AU19" s="83"/>
      <c r="AV19" s="78"/>
      <c r="AW19" s="78"/>
      <c r="AX19" s="79"/>
      <c r="AY19" s="16"/>
    </row>
    <row r="20" spans="2:51" ht="23.1" customHeight="1" x14ac:dyDescent="0.15">
      <c r="B20" s="270"/>
      <c r="C20" s="218"/>
      <c r="D20" s="80" t="s">
        <v>17</v>
      </c>
      <c r="E20" s="81" t="s">
        <v>61</v>
      </c>
      <c r="F20" s="82">
        <f>P20+Z20+AJ20+AT20</f>
        <v>0</v>
      </c>
      <c r="G20" s="83">
        <f>Q20+AA20+AK20+AU20</f>
        <v>0</v>
      </c>
      <c r="H20" s="78">
        <f>R20+AB20+AL20+AV20</f>
        <v>0</v>
      </c>
      <c r="I20" s="78">
        <f>S20+AC20+AM20+AW20</f>
        <v>0</v>
      </c>
      <c r="J20" s="79">
        <f>T20+AD20+AN20+AX20</f>
        <v>0</v>
      </c>
      <c r="L20" s="270"/>
      <c r="M20" s="218"/>
      <c r="N20" s="80" t="s">
        <v>17</v>
      </c>
      <c r="O20" s="81" t="s">
        <v>61</v>
      </c>
      <c r="P20" s="82"/>
      <c r="Q20" s="83"/>
      <c r="R20" s="78"/>
      <c r="S20" s="78"/>
      <c r="T20" s="79"/>
      <c r="V20" s="270"/>
      <c r="W20" s="218"/>
      <c r="X20" s="80" t="s">
        <v>17</v>
      </c>
      <c r="Y20" s="81" t="s">
        <v>61</v>
      </c>
      <c r="Z20" s="82"/>
      <c r="AA20" s="83"/>
      <c r="AB20" s="78"/>
      <c r="AC20" s="78"/>
      <c r="AD20" s="79"/>
      <c r="AF20" s="270"/>
      <c r="AG20" s="218"/>
      <c r="AH20" s="80" t="s">
        <v>17</v>
      </c>
      <c r="AI20" s="81" t="s">
        <v>61</v>
      </c>
      <c r="AJ20" s="82"/>
      <c r="AK20" s="83"/>
      <c r="AL20" s="78"/>
      <c r="AM20" s="78"/>
      <c r="AN20" s="79"/>
      <c r="AO20" s="16"/>
      <c r="AP20" s="270"/>
      <c r="AQ20" s="218"/>
      <c r="AR20" s="80" t="s">
        <v>17</v>
      </c>
      <c r="AS20" s="81" t="s">
        <v>61</v>
      </c>
      <c r="AT20" s="82"/>
      <c r="AU20" s="83"/>
      <c r="AV20" s="78"/>
      <c r="AW20" s="78"/>
      <c r="AX20" s="79"/>
      <c r="AY20" s="16"/>
    </row>
    <row r="21" spans="2:51" ht="23.1" customHeight="1" thickBot="1" x14ac:dyDescent="0.2">
      <c r="B21" s="270"/>
      <c r="C21" s="218"/>
      <c r="D21" s="91" t="s">
        <v>18</v>
      </c>
      <c r="E21" s="103" t="s">
        <v>61</v>
      </c>
      <c r="F21" s="104">
        <f>P21+Z21+AJ21+AT21</f>
        <v>0</v>
      </c>
      <c r="G21" s="105">
        <f>Q21+AA21+AK21+AU21</f>
        <v>0</v>
      </c>
      <c r="H21" s="106">
        <f>R21+AB21+AL21+AV21</f>
        <v>0</v>
      </c>
      <c r="I21" s="106">
        <f>S21+AC21+AM21+AW21</f>
        <v>0</v>
      </c>
      <c r="J21" s="107">
        <f>T21+AD21+AN21+AX21</f>
        <v>0</v>
      </c>
      <c r="L21" s="270"/>
      <c r="M21" s="218"/>
      <c r="N21" s="91" t="s">
        <v>18</v>
      </c>
      <c r="O21" s="103" t="s">
        <v>61</v>
      </c>
      <c r="P21" s="104"/>
      <c r="Q21" s="105"/>
      <c r="R21" s="106"/>
      <c r="S21" s="106"/>
      <c r="T21" s="107"/>
      <c r="V21" s="270"/>
      <c r="W21" s="218"/>
      <c r="X21" s="91" t="s">
        <v>18</v>
      </c>
      <c r="Y21" s="103" t="s">
        <v>61</v>
      </c>
      <c r="Z21" s="104"/>
      <c r="AA21" s="105"/>
      <c r="AB21" s="106"/>
      <c r="AC21" s="106"/>
      <c r="AD21" s="107"/>
      <c r="AF21" s="270"/>
      <c r="AG21" s="218"/>
      <c r="AH21" s="91" t="s">
        <v>18</v>
      </c>
      <c r="AI21" s="103" t="s">
        <v>61</v>
      </c>
      <c r="AJ21" s="104"/>
      <c r="AK21" s="105"/>
      <c r="AL21" s="106"/>
      <c r="AM21" s="106"/>
      <c r="AN21" s="107"/>
      <c r="AO21" s="16"/>
      <c r="AP21" s="270"/>
      <c r="AQ21" s="218"/>
      <c r="AR21" s="91" t="s">
        <v>18</v>
      </c>
      <c r="AS21" s="103" t="s">
        <v>61</v>
      </c>
      <c r="AT21" s="104"/>
      <c r="AU21" s="105"/>
      <c r="AV21" s="106"/>
      <c r="AW21" s="106"/>
      <c r="AX21" s="107"/>
      <c r="AY21" s="16"/>
    </row>
    <row r="22" spans="2:51" ht="23.1" customHeight="1" thickBot="1" x14ac:dyDescent="0.2">
      <c r="B22" s="270"/>
      <c r="C22" s="267" t="s">
        <v>19</v>
      </c>
      <c r="D22" s="268"/>
      <c r="E22" s="108" t="s">
        <v>61</v>
      </c>
      <c r="F22" s="109">
        <f>P22+Z22+AJ22+AT22</f>
        <v>0</v>
      </c>
      <c r="G22" s="110">
        <f>Q22+AA22+AK22+AU22</f>
        <v>0</v>
      </c>
      <c r="H22" s="111">
        <f>R22+AB22+AL22+AV22</f>
        <v>0</v>
      </c>
      <c r="I22" s="111">
        <f>S22+AC22+AM22+AW22</f>
        <v>0</v>
      </c>
      <c r="J22" s="112">
        <f>T22+AD22+AN22+AX22</f>
        <v>0</v>
      </c>
      <c r="L22" s="270"/>
      <c r="M22" s="267" t="s">
        <v>19</v>
      </c>
      <c r="N22" s="268"/>
      <c r="O22" s="108" t="s">
        <v>61</v>
      </c>
      <c r="P22" s="109"/>
      <c r="Q22" s="110"/>
      <c r="R22" s="111"/>
      <c r="S22" s="111"/>
      <c r="T22" s="112"/>
      <c r="V22" s="270"/>
      <c r="W22" s="267" t="s">
        <v>19</v>
      </c>
      <c r="X22" s="268"/>
      <c r="Y22" s="108" t="s">
        <v>61</v>
      </c>
      <c r="Z22" s="109"/>
      <c r="AA22" s="110"/>
      <c r="AB22" s="111"/>
      <c r="AC22" s="111"/>
      <c r="AD22" s="112"/>
      <c r="AF22" s="270"/>
      <c r="AG22" s="267" t="s">
        <v>19</v>
      </c>
      <c r="AH22" s="268"/>
      <c r="AI22" s="108" t="s">
        <v>61</v>
      </c>
      <c r="AJ22" s="109"/>
      <c r="AK22" s="110"/>
      <c r="AL22" s="111"/>
      <c r="AM22" s="111"/>
      <c r="AN22" s="112"/>
      <c r="AO22" s="16"/>
      <c r="AP22" s="270"/>
      <c r="AQ22" s="267" t="s">
        <v>19</v>
      </c>
      <c r="AR22" s="268"/>
      <c r="AS22" s="108" t="s">
        <v>61</v>
      </c>
      <c r="AT22" s="109"/>
      <c r="AU22" s="110"/>
      <c r="AV22" s="111"/>
      <c r="AW22" s="111"/>
      <c r="AX22" s="112"/>
      <c r="AY22" s="16"/>
    </row>
    <row r="23" spans="2:51" ht="23.1" customHeight="1" thickBot="1" x14ac:dyDescent="0.2">
      <c r="B23" s="270"/>
      <c r="C23" s="246" t="s">
        <v>20</v>
      </c>
      <c r="D23" s="247"/>
      <c r="E23" s="108" t="s">
        <v>61</v>
      </c>
      <c r="F23" s="109">
        <f>P23+Z23+AJ23+AT23</f>
        <v>0</v>
      </c>
      <c r="G23" s="110">
        <f>Q23+AA23+AK23+AU23</f>
        <v>0</v>
      </c>
      <c r="H23" s="111">
        <f>R23+AB23+AL23+AV23</f>
        <v>0</v>
      </c>
      <c r="I23" s="111">
        <f>S23+AC23+AM23+AW23</f>
        <v>0</v>
      </c>
      <c r="J23" s="112">
        <f>T23+AD23+AN23+AX23</f>
        <v>0</v>
      </c>
      <c r="L23" s="270"/>
      <c r="M23" s="246" t="s">
        <v>20</v>
      </c>
      <c r="N23" s="247"/>
      <c r="O23" s="108" t="s">
        <v>61</v>
      </c>
      <c r="P23" s="109"/>
      <c r="Q23" s="110"/>
      <c r="R23" s="111"/>
      <c r="S23" s="111"/>
      <c r="T23" s="112"/>
      <c r="V23" s="270"/>
      <c r="W23" s="246" t="s">
        <v>20</v>
      </c>
      <c r="X23" s="247"/>
      <c r="Y23" s="108" t="s">
        <v>61</v>
      </c>
      <c r="Z23" s="109"/>
      <c r="AA23" s="110"/>
      <c r="AB23" s="111"/>
      <c r="AC23" s="111"/>
      <c r="AD23" s="112"/>
      <c r="AF23" s="270"/>
      <c r="AG23" s="246" t="s">
        <v>20</v>
      </c>
      <c r="AH23" s="247"/>
      <c r="AI23" s="108" t="s">
        <v>61</v>
      </c>
      <c r="AJ23" s="109"/>
      <c r="AK23" s="110"/>
      <c r="AL23" s="111"/>
      <c r="AM23" s="111"/>
      <c r="AN23" s="112"/>
      <c r="AO23" s="16"/>
      <c r="AP23" s="270"/>
      <c r="AQ23" s="246" t="s">
        <v>20</v>
      </c>
      <c r="AR23" s="247"/>
      <c r="AS23" s="108" t="s">
        <v>61</v>
      </c>
      <c r="AT23" s="109"/>
      <c r="AU23" s="110"/>
      <c r="AV23" s="111"/>
      <c r="AW23" s="111"/>
      <c r="AX23" s="112"/>
      <c r="AY23" s="16"/>
    </row>
    <row r="24" spans="2:51" ht="23.1" customHeight="1" x14ac:dyDescent="0.15">
      <c r="B24" s="271"/>
      <c r="C24" s="248" t="s">
        <v>21</v>
      </c>
      <c r="D24" s="249"/>
      <c r="E24" s="69" t="s">
        <v>61</v>
      </c>
      <c r="F24" s="157">
        <f t="shared" ref="F24:J24" si="13">SUM(F25:F32)</f>
        <v>0</v>
      </c>
      <c r="G24" s="158">
        <f t="shared" si="13"/>
        <v>0</v>
      </c>
      <c r="H24" s="72">
        <f t="shared" si="13"/>
        <v>0</v>
      </c>
      <c r="I24" s="72">
        <f t="shared" si="13"/>
        <v>0</v>
      </c>
      <c r="J24" s="73">
        <f t="shared" si="13"/>
        <v>0</v>
      </c>
      <c r="L24" s="271"/>
      <c r="M24" s="248" t="s">
        <v>21</v>
      </c>
      <c r="N24" s="249"/>
      <c r="O24" s="69" t="s">
        <v>61</v>
      </c>
      <c r="P24" s="113">
        <f t="shared" ref="P24:Q24" si="14">SUM(P25:P32)</f>
        <v>0</v>
      </c>
      <c r="Q24" s="114">
        <f t="shared" si="14"/>
        <v>0</v>
      </c>
      <c r="R24" s="72">
        <f>SUM(R25:R32)</f>
        <v>0</v>
      </c>
      <c r="S24" s="72">
        <f>SUM(S25:S32)</f>
        <v>0</v>
      </c>
      <c r="T24" s="73">
        <f>SUM(T25:T32)</f>
        <v>0</v>
      </c>
      <c r="V24" s="271"/>
      <c r="W24" s="248" t="s">
        <v>21</v>
      </c>
      <c r="X24" s="249"/>
      <c r="Y24" s="69" t="s">
        <v>61</v>
      </c>
      <c r="Z24" s="113">
        <f t="shared" ref="Z24:AA24" si="15">SUM(Z25:Z32)</f>
        <v>0</v>
      </c>
      <c r="AA24" s="114">
        <f t="shared" si="15"/>
        <v>0</v>
      </c>
      <c r="AB24" s="72">
        <f>SUM(AB25:AB32)</f>
        <v>0</v>
      </c>
      <c r="AC24" s="72">
        <f>SUM(AC25:AC32)</f>
        <v>0</v>
      </c>
      <c r="AD24" s="73">
        <f>SUM(AD25:AD32)</f>
        <v>0</v>
      </c>
      <c r="AF24" s="271"/>
      <c r="AG24" s="248" t="s">
        <v>21</v>
      </c>
      <c r="AH24" s="249"/>
      <c r="AI24" s="69" t="s">
        <v>61</v>
      </c>
      <c r="AJ24" s="113">
        <f>SUM(AJ25:AJ32)</f>
        <v>0</v>
      </c>
      <c r="AK24" s="114">
        <f>AVERAGE(AL24:AN24)</f>
        <v>0</v>
      </c>
      <c r="AL24" s="72">
        <f>SUM(AL25:AL32)</f>
        <v>0</v>
      </c>
      <c r="AM24" s="72">
        <f>SUM(AM25:AM32)</f>
        <v>0</v>
      </c>
      <c r="AN24" s="73">
        <f>SUM(AN25:AN32)</f>
        <v>0</v>
      </c>
      <c r="AO24" s="16"/>
      <c r="AP24" s="271"/>
      <c r="AQ24" s="248" t="s">
        <v>21</v>
      </c>
      <c r="AR24" s="249"/>
      <c r="AS24" s="69" t="s">
        <v>61</v>
      </c>
      <c r="AT24" s="113">
        <f>SUM(AT25:AT32)</f>
        <v>0</v>
      </c>
      <c r="AU24" s="114">
        <f>AVERAGE(AV24:AX24)</f>
        <v>0</v>
      </c>
      <c r="AV24" s="72">
        <f>SUM(AV25:AV32)</f>
        <v>0</v>
      </c>
      <c r="AW24" s="72">
        <f>SUM(AW25:AW32)</f>
        <v>0</v>
      </c>
      <c r="AX24" s="73">
        <f>SUM(AX25:AX32)</f>
        <v>0</v>
      </c>
      <c r="AY24" s="16"/>
    </row>
    <row r="25" spans="2:51" ht="23.1" customHeight="1" x14ac:dyDescent="0.15">
      <c r="B25" s="115"/>
      <c r="C25" s="90"/>
      <c r="D25" s="80" t="s">
        <v>22</v>
      </c>
      <c r="E25" s="81" t="s">
        <v>61</v>
      </c>
      <c r="F25" s="82">
        <f>P25+Z25+AJ25+AT25</f>
        <v>0</v>
      </c>
      <c r="G25" s="83">
        <f>Q25+AA25+AK25+AU25</f>
        <v>0</v>
      </c>
      <c r="H25" s="78">
        <f>R25+AB25+AL25+AV25</f>
        <v>0</v>
      </c>
      <c r="I25" s="78">
        <f>S25+AC25+AM25+AW25</f>
        <v>0</v>
      </c>
      <c r="J25" s="79">
        <f>T25+AD25+AN25+AX25</f>
        <v>0</v>
      </c>
      <c r="L25" s="115"/>
      <c r="M25" s="90"/>
      <c r="N25" s="80" t="s">
        <v>22</v>
      </c>
      <c r="O25" s="81" t="s">
        <v>61</v>
      </c>
      <c r="P25" s="82"/>
      <c r="Q25" s="83"/>
      <c r="R25" s="78"/>
      <c r="S25" s="78"/>
      <c r="T25" s="79"/>
      <c r="V25" s="115"/>
      <c r="W25" s="90"/>
      <c r="X25" s="80" t="s">
        <v>22</v>
      </c>
      <c r="Y25" s="81" t="s">
        <v>61</v>
      </c>
      <c r="Z25" s="82"/>
      <c r="AA25" s="83"/>
      <c r="AB25" s="78"/>
      <c r="AC25" s="78"/>
      <c r="AD25" s="79"/>
      <c r="AF25" s="115"/>
      <c r="AG25" s="90"/>
      <c r="AH25" s="80" t="s">
        <v>22</v>
      </c>
      <c r="AI25" s="81" t="s">
        <v>61</v>
      </c>
      <c r="AJ25" s="82"/>
      <c r="AK25" s="83"/>
      <c r="AL25" s="78"/>
      <c r="AM25" s="78"/>
      <c r="AN25" s="79"/>
      <c r="AO25" s="16"/>
      <c r="AP25" s="115"/>
      <c r="AQ25" s="90"/>
      <c r="AR25" s="80" t="s">
        <v>22</v>
      </c>
      <c r="AS25" s="81" t="s">
        <v>61</v>
      </c>
      <c r="AT25" s="82"/>
      <c r="AU25" s="83"/>
      <c r="AV25" s="78"/>
      <c r="AW25" s="78"/>
      <c r="AX25" s="79"/>
      <c r="AY25" s="16"/>
    </row>
    <row r="26" spans="2:51" ht="23.1" customHeight="1" x14ac:dyDescent="0.15">
      <c r="B26" s="115"/>
      <c r="C26" s="90"/>
      <c r="D26" s="80" t="s">
        <v>23</v>
      </c>
      <c r="E26" s="81" t="s">
        <v>61</v>
      </c>
      <c r="F26" s="82">
        <f>P26+Z26+AJ26+AT26</f>
        <v>0</v>
      </c>
      <c r="G26" s="83">
        <f>Q26+AA26+AK26+AU26</f>
        <v>0</v>
      </c>
      <c r="H26" s="78">
        <f>R26+AB26+AL26+AV26</f>
        <v>0</v>
      </c>
      <c r="I26" s="78">
        <f>S26+AC26+AM26+AW26</f>
        <v>0</v>
      </c>
      <c r="J26" s="79">
        <f>T26+AD26+AN26+AX26</f>
        <v>0</v>
      </c>
      <c r="L26" s="115"/>
      <c r="M26" s="90"/>
      <c r="N26" s="80" t="s">
        <v>23</v>
      </c>
      <c r="O26" s="81" t="s">
        <v>61</v>
      </c>
      <c r="P26" s="82"/>
      <c r="Q26" s="83"/>
      <c r="R26" s="83"/>
      <c r="S26" s="83"/>
      <c r="T26" s="116"/>
      <c r="V26" s="115"/>
      <c r="W26" s="90"/>
      <c r="X26" s="80" t="s">
        <v>23</v>
      </c>
      <c r="Y26" s="81" t="s">
        <v>61</v>
      </c>
      <c r="Z26" s="82"/>
      <c r="AA26" s="83"/>
      <c r="AB26" s="78"/>
      <c r="AC26" s="78"/>
      <c r="AD26" s="79"/>
      <c r="AF26" s="115"/>
      <c r="AG26" s="90"/>
      <c r="AH26" s="80" t="s">
        <v>23</v>
      </c>
      <c r="AI26" s="81" t="s">
        <v>61</v>
      </c>
      <c r="AJ26" s="82"/>
      <c r="AK26" s="83"/>
      <c r="AL26" s="78"/>
      <c r="AM26" s="78"/>
      <c r="AN26" s="79"/>
      <c r="AO26" s="16"/>
      <c r="AP26" s="115"/>
      <c r="AQ26" s="90"/>
      <c r="AR26" s="80" t="s">
        <v>23</v>
      </c>
      <c r="AS26" s="81" t="s">
        <v>61</v>
      </c>
      <c r="AT26" s="82"/>
      <c r="AU26" s="83"/>
      <c r="AV26" s="78"/>
      <c r="AW26" s="78"/>
      <c r="AX26" s="79"/>
      <c r="AY26" s="16"/>
    </row>
    <row r="27" spans="2:51" ht="23.1" customHeight="1" x14ac:dyDescent="0.15">
      <c r="B27" s="115"/>
      <c r="C27" s="90"/>
      <c r="D27" s="80" t="s">
        <v>24</v>
      </c>
      <c r="E27" s="81" t="s">
        <v>61</v>
      </c>
      <c r="F27" s="82">
        <f>P27+Z27+AJ27+AT27</f>
        <v>0</v>
      </c>
      <c r="G27" s="83">
        <f>Q27+AA27+AK27+AU27</f>
        <v>0</v>
      </c>
      <c r="H27" s="78">
        <f>R27+AB27+AL27+AV27</f>
        <v>0</v>
      </c>
      <c r="I27" s="78">
        <f>S27+AC27+AM27+AW27</f>
        <v>0</v>
      </c>
      <c r="J27" s="79">
        <f>T27+AD27+AN27+AX27</f>
        <v>0</v>
      </c>
      <c r="L27" s="115"/>
      <c r="M27" s="90"/>
      <c r="N27" s="80" t="s">
        <v>24</v>
      </c>
      <c r="O27" s="81" t="s">
        <v>61</v>
      </c>
      <c r="P27" s="82"/>
      <c r="Q27" s="83"/>
      <c r="R27" s="78"/>
      <c r="S27" s="78"/>
      <c r="T27" s="79"/>
      <c r="V27" s="115"/>
      <c r="W27" s="90"/>
      <c r="X27" s="80" t="s">
        <v>24</v>
      </c>
      <c r="Y27" s="81" t="s">
        <v>61</v>
      </c>
      <c r="Z27" s="82"/>
      <c r="AA27" s="83"/>
      <c r="AB27" s="78"/>
      <c r="AC27" s="78"/>
      <c r="AD27" s="79"/>
      <c r="AF27" s="115"/>
      <c r="AG27" s="90"/>
      <c r="AH27" s="80" t="s">
        <v>24</v>
      </c>
      <c r="AI27" s="81" t="s">
        <v>61</v>
      </c>
      <c r="AJ27" s="82"/>
      <c r="AK27" s="83"/>
      <c r="AL27" s="78"/>
      <c r="AM27" s="78"/>
      <c r="AN27" s="79"/>
      <c r="AO27" s="16"/>
      <c r="AP27" s="115"/>
      <c r="AQ27" s="90"/>
      <c r="AR27" s="80" t="s">
        <v>24</v>
      </c>
      <c r="AS27" s="81" t="s">
        <v>61</v>
      </c>
      <c r="AT27" s="82"/>
      <c r="AU27" s="83"/>
      <c r="AV27" s="78"/>
      <c r="AW27" s="78"/>
      <c r="AX27" s="79"/>
      <c r="AY27" s="16"/>
    </row>
    <row r="28" spans="2:51" ht="23.1" customHeight="1" x14ac:dyDescent="0.15">
      <c r="B28" s="115"/>
      <c r="C28" s="90"/>
      <c r="D28" s="80" t="s">
        <v>25</v>
      </c>
      <c r="E28" s="81" t="s">
        <v>61</v>
      </c>
      <c r="F28" s="82">
        <f>P28+Z28+AJ28+AT28</f>
        <v>0</v>
      </c>
      <c r="G28" s="83">
        <f>Q28+AA28+AK28+AU28</f>
        <v>0</v>
      </c>
      <c r="H28" s="78">
        <f>R28+AB28+AL28+AV28</f>
        <v>0</v>
      </c>
      <c r="I28" s="78">
        <f>S28+AC28+AM28+AW28</f>
        <v>0</v>
      </c>
      <c r="J28" s="79">
        <f>T28+AD28+AN28+AX28</f>
        <v>0</v>
      </c>
      <c r="L28" s="115"/>
      <c r="M28" s="90"/>
      <c r="N28" s="80" t="s">
        <v>25</v>
      </c>
      <c r="O28" s="81" t="s">
        <v>61</v>
      </c>
      <c r="P28" s="82"/>
      <c r="Q28" s="83"/>
      <c r="R28" s="78"/>
      <c r="S28" s="78"/>
      <c r="T28" s="79"/>
      <c r="V28" s="115"/>
      <c r="W28" s="90"/>
      <c r="X28" s="80" t="s">
        <v>25</v>
      </c>
      <c r="Y28" s="81" t="s">
        <v>61</v>
      </c>
      <c r="Z28" s="82"/>
      <c r="AA28" s="83"/>
      <c r="AB28" s="78"/>
      <c r="AC28" s="78"/>
      <c r="AD28" s="79"/>
      <c r="AF28" s="115"/>
      <c r="AG28" s="90"/>
      <c r="AH28" s="80" t="s">
        <v>25</v>
      </c>
      <c r="AI28" s="81" t="s">
        <v>61</v>
      </c>
      <c r="AJ28" s="82"/>
      <c r="AK28" s="83"/>
      <c r="AL28" s="78"/>
      <c r="AM28" s="78"/>
      <c r="AN28" s="79"/>
      <c r="AO28" s="16"/>
      <c r="AP28" s="115"/>
      <c r="AQ28" s="90"/>
      <c r="AR28" s="80" t="s">
        <v>25</v>
      </c>
      <c r="AS28" s="81" t="s">
        <v>61</v>
      </c>
      <c r="AT28" s="82"/>
      <c r="AU28" s="83"/>
      <c r="AV28" s="78"/>
      <c r="AW28" s="78"/>
      <c r="AX28" s="79"/>
      <c r="AY28" s="16"/>
    </row>
    <row r="29" spans="2:51" ht="23.1" customHeight="1" x14ac:dyDescent="0.15">
      <c r="B29" s="115"/>
      <c r="C29" s="90"/>
      <c r="D29" s="80" t="s">
        <v>26</v>
      </c>
      <c r="E29" s="81" t="s">
        <v>61</v>
      </c>
      <c r="F29" s="82">
        <f>P29+Z29+AJ29+AT29</f>
        <v>0</v>
      </c>
      <c r="G29" s="83">
        <f>Q29+AA29+AK29+AU29</f>
        <v>0</v>
      </c>
      <c r="H29" s="78">
        <f>R29+AB29+AL29+AV29</f>
        <v>0</v>
      </c>
      <c r="I29" s="78">
        <f>S29+AC29+AM29+AW29</f>
        <v>0</v>
      </c>
      <c r="J29" s="79">
        <f>T29+AD29+AN29+AX29</f>
        <v>0</v>
      </c>
      <c r="L29" s="115"/>
      <c r="M29" s="90"/>
      <c r="N29" s="80" t="s">
        <v>26</v>
      </c>
      <c r="O29" s="81" t="s">
        <v>61</v>
      </c>
      <c r="P29" s="82"/>
      <c r="Q29" s="83"/>
      <c r="R29" s="78"/>
      <c r="S29" s="78"/>
      <c r="T29" s="79"/>
      <c r="V29" s="115"/>
      <c r="W29" s="90"/>
      <c r="X29" s="80" t="s">
        <v>26</v>
      </c>
      <c r="Y29" s="81" t="s">
        <v>61</v>
      </c>
      <c r="Z29" s="82"/>
      <c r="AA29" s="83"/>
      <c r="AB29" s="78"/>
      <c r="AC29" s="78"/>
      <c r="AD29" s="79"/>
      <c r="AF29" s="115"/>
      <c r="AG29" s="90"/>
      <c r="AH29" s="80" t="s">
        <v>26</v>
      </c>
      <c r="AI29" s="81" t="s">
        <v>61</v>
      </c>
      <c r="AJ29" s="82"/>
      <c r="AK29" s="83"/>
      <c r="AL29" s="78"/>
      <c r="AM29" s="78"/>
      <c r="AN29" s="79"/>
      <c r="AO29" s="16"/>
      <c r="AP29" s="115"/>
      <c r="AQ29" s="90"/>
      <c r="AR29" s="80" t="s">
        <v>26</v>
      </c>
      <c r="AS29" s="81" t="s">
        <v>61</v>
      </c>
      <c r="AT29" s="82"/>
      <c r="AU29" s="83"/>
      <c r="AV29" s="78"/>
      <c r="AW29" s="78"/>
      <c r="AX29" s="79"/>
      <c r="AY29" s="16"/>
    </row>
    <row r="30" spans="2:51" ht="23.1" customHeight="1" x14ac:dyDescent="0.15">
      <c r="B30" s="115"/>
      <c r="C30" s="90"/>
      <c r="D30" s="80" t="s">
        <v>27</v>
      </c>
      <c r="E30" s="81" t="s">
        <v>61</v>
      </c>
      <c r="F30" s="82">
        <f>P30+Z30+AJ30+AT30</f>
        <v>0</v>
      </c>
      <c r="G30" s="83">
        <f>Q30+AA30+AK30+AU30</f>
        <v>0</v>
      </c>
      <c r="H30" s="78">
        <f>R30+AB30+AL30+AV30</f>
        <v>0</v>
      </c>
      <c r="I30" s="78">
        <f>S30+AC30+AM30+AW30</f>
        <v>0</v>
      </c>
      <c r="J30" s="79">
        <f>T30+AD30+AN30+AX30</f>
        <v>0</v>
      </c>
      <c r="L30" s="115"/>
      <c r="M30" s="90"/>
      <c r="N30" s="80" t="s">
        <v>27</v>
      </c>
      <c r="O30" s="81" t="s">
        <v>61</v>
      </c>
      <c r="P30" s="82"/>
      <c r="Q30" s="83"/>
      <c r="R30" s="78"/>
      <c r="S30" s="78"/>
      <c r="T30" s="79"/>
      <c r="V30" s="115"/>
      <c r="W30" s="90"/>
      <c r="X30" s="80" t="s">
        <v>27</v>
      </c>
      <c r="Y30" s="81" t="s">
        <v>61</v>
      </c>
      <c r="Z30" s="82"/>
      <c r="AA30" s="83"/>
      <c r="AB30" s="78"/>
      <c r="AC30" s="78"/>
      <c r="AD30" s="79"/>
      <c r="AF30" s="115"/>
      <c r="AG30" s="90"/>
      <c r="AH30" s="80" t="s">
        <v>27</v>
      </c>
      <c r="AI30" s="81" t="s">
        <v>61</v>
      </c>
      <c r="AJ30" s="82"/>
      <c r="AK30" s="83"/>
      <c r="AL30" s="78"/>
      <c r="AM30" s="78"/>
      <c r="AN30" s="79"/>
      <c r="AO30" s="16"/>
      <c r="AP30" s="115"/>
      <c r="AQ30" s="90"/>
      <c r="AR30" s="80" t="s">
        <v>27</v>
      </c>
      <c r="AS30" s="81" t="s">
        <v>61</v>
      </c>
      <c r="AT30" s="82"/>
      <c r="AU30" s="83"/>
      <c r="AV30" s="78"/>
      <c r="AW30" s="78"/>
      <c r="AX30" s="79"/>
      <c r="AY30" s="16"/>
    </row>
    <row r="31" spans="2:51" ht="23.1" customHeight="1" x14ac:dyDescent="0.15">
      <c r="B31" s="115"/>
      <c r="C31" s="90"/>
      <c r="D31" s="117" t="s">
        <v>65</v>
      </c>
      <c r="E31" s="81" t="s">
        <v>61</v>
      </c>
      <c r="F31" s="82">
        <f>P31+Z31+AJ31+AT31</f>
        <v>0</v>
      </c>
      <c r="G31" s="83">
        <f>Q31+AA31+AK31+AU31</f>
        <v>0</v>
      </c>
      <c r="H31" s="78">
        <f>R31+AB31+AL31+AV31</f>
        <v>0</v>
      </c>
      <c r="I31" s="78">
        <f>S31+AC31+AM31+AW31</f>
        <v>0</v>
      </c>
      <c r="J31" s="79">
        <f>T31+AD31+AN31+AX31</f>
        <v>0</v>
      </c>
      <c r="L31" s="115"/>
      <c r="M31" s="90"/>
      <c r="N31" s="117" t="str">
        <f>D31</f>
        <v>経営体育成資金等償還</v>
      </c>
      <c r="O31" s="81" t="s">
        <v>61</v>
      </c>
      <c r="P31" s="82"/>
      <c r="Q31" s="83"/>
      <c r="R31" s="78"/>
      <c r="S31" s="78"/>
      <c r="T31" s="79"/>
      <c r="V31" s="115"/>
      <c r="W31" s="90"/>
      <c r="X31" s="117" t="str">
        <f>$N$31</f>
        <v>経営体育成資金等償還</v>
      </c>
      <c r="Y31" s="81" t="s">
        <v>61</v>
      </c>
      <c r="Z31" s="82"/>
      <c r="AA31" s="83"/>
      <c r="AB31" s="78"/>
      <c r="AC31" s="78"/>
      <c r="AD31" s="79"/>
      <c r="AF31" s="115"/>
      <c r="AG31" s="90"/>
      <c r="AH31" s="117" t="str">
        <f>$N$31</f>
        <v>経営体育成資金等償還</v>
      </c>
      <c r="AI31" s="81" t="s">
        <v>61</v>
      </c>
      <c r="AJ31" s="82"/>
      <c r="AK31" s="83"/>
      <c r="AL31" s="78"/>
      <c r="AM31" s="78"/>
      <c r="AN31" s="79"/>
      <c r="AO31" s="16"/>
      <c r="AP31" s="115"/>
      <c r="AQ31" s="90"/>
      <c r="AR31" s="117" t="str">
        <f>$N$31</f>
        <v>経営体育成資金等償還</v>
      </c>
      <c r="AS31" s="81" t="s">
        <v>61</v>
      </c>
      <c r="AT31" s="82"/>
      <c r="AU31" s="83"/>
      <c r="AV31" s="78"/>
      <c r="AW31" s="78"/>
      <c r="AX31" s="79"/>
      <c r="AY31" s="16"/>
    </row>
    <row r="32" spans="2:51" ht="23.1" customHeight="1" thickBot="1" x14ac:dyDescent="0.2">
      <c r="B32" s="115"/>
      <c r="C32" s="118"/>
      <c r="D32" s="84"/>
      <c r="E32" s="85" t="s">
        <v>61</v>
      </c>
      <c r="F32" s="86">
        <f>P32+Z32+AJ32+AT32</f>
        <v>0</v>
      </c>
      <c r="G32" s="87">
        <f>Q32+AA32+AK32+AU32</f>
        <v>0</v>
      </c>
      <c r="H32" s="88">
        <f>R32+AB32+AL32+AV32</f>
        <v>0</v>
      </c>
      <c r="I32" s="88">
        <f>S32+AC32+AM32+AW32</f>
        <v>0</v>
      </c>
      <c r="J32" s="89">
        <f>T32+AD32+AN32+AX32</f>
        <v>0</v>
      </c>
      <c r="L32" s="115"/>
      <c r="M32" s="118"/>
      <c r="N32" s="84"/>
      <c r="O32" s="85" t="s">
        <v>61</v>
      </c>
      <c r="P32" s="86"/>
      <c r="Q32" s="87"/>
      <c r="R32" s="88"/>
      <c r="S32" s="88"/>
      <c r="T32" s="89"/>
      <c r="V32" s="115"/>
      <c r="W32" s="118"/>
      <c r="X32" s="84"/>
      <c r="Y32" s="85" t="s">
        <v>61</v>
      </c>
      <c r="Z32" s="86"/>
      <c r="AA32" s="87"/>
      <c r="AB32" s="88"/>
      <c r="AC32" s="88"/>
      <c r="AD32" s="89"/>
      <c r="AF32" s="115"/>
      <c r="AG32" s="118"/>
      <c r="AH32" s="84"/>
      <c r="AI32" s="85" t="s">
        <v>61</v>
      </c>
      <c r="AJ32" s="86"/>
      <c r="AK32" s="87"/>
      <c r="AL32" s="88"/>
      <c r="AM32" s="88"/>
      <c r="AN32" s="89"/>
      <c r="AO32" s="16"/>
      <c r="AP32" s="115"/>
      <c r="AQ32" s="118"/>
      <c r="AR32" s="84"/>
      <c r="AS32" s="85" t="s">
        <v>61</v>
      </c>
      <c r="AT32" s="86"/>
      <c r="AU32" s="87"/>
      <c r="AV32" s="88"/>
      <c r="AW32" s="88"/>
      <c r="AX32" s="89"/>
      <c r="AY32" s="16"/>
    </row>
    <row r="33" spans="2:51" ht="23.1" customHeight="1" thickBot="1" x14ac:dyDescent="0.2">
      <c r="B33" s="243" t="s">
        <v>28</v>
      </c>
      <c r="C33" s="244"/>
      <c r="D33" s="245"/>
      <c r="E33" s="119" t="s">
        <v>61</v>
      </c>
      <c r="F33" s="120">
        <f t="shared" ref="F33:J33" si="16">F6+F12+F16+F22+F23+F24</f>
        <v>0</v>
      </c>
      <c r="G33" s="121">
        <f t="shared" si="16"/>
        <v>0</v>
      </c>
      <c r="H33" s="122">
        <f t="shared" si="16"/>
        <v>0</v>
      </c>
      <c r="I33" s="122">
        <f t="shared" si="16"/>
        <v>0</v>
      </c>
      <c r="J33" s="127">
        <f t="shared" si="16"/>
        <v>0</v>
      </c>
      <c r="L33" s="264" t="s">
        <v>28</v>
      </c>
      <c r="M33" s="265"/>
      <c r="N33" s="266"/>
      <c r="O33" s="95" t="s">
        <v>61</v>
      </c>
      <c r="P33" s="123">
        <f t="shared" ref="P33:Q33" si="17">P6+P12+P16+P22+P23+P24</f>
        <v>0</v>
      </c>
      <c r="Q33" s="124">
        <f t="shared" si="17"/>
        <v>0</v>
      </c>
      <c r="R33" s="125">
        <f>R6+R12+R16+R22+R23+R24</f>
        <v>0</v>
      </c>
      <c r="S33" s="126">
        <f>S6+S12+S16+S22+S23+S24</f>
        <v>0</v>
      </c>
      <c r="T33" s="127">
        <f>T6+T12+T16+T22+T23+T24</f>
        <v>0</v>
      </c>
      <c r="V33" s="264" t="s">
        <v>28</v>
      </c>
      <c r="W33" s="265"/>
      <c r="X33" s="266"/>
      <c r="Y33" s="95" t="s">
        <v>61</v>
      </c>
      <c r="Z33" s="123">
        <f t="shared" ref="Z33:AA33" si="18">Z6+Z12+Z16+Z22+Z23+Z24</f>
        <v>0</v>
      </c>
      <c r="AA33" s="124">
        <f t="shared" si="18"/>
        <v>0</v>
      </c>
      <c r="AB33" s="125">
        <f>AB6+AB12+AB16+AB22+AB23+AB24</f>
        <v>0</v>
      </c>
      <c r="AC33" s="125">
        <f>AC6+AC12+AC16+AC22+AC23+AC24</f>
        <v>0</v>
      </c>
      <c r="AD33" s="159">
        <f>AD6+AD12+AD16+AD22+AD23+AD24</f>
        <v>0</v>
      </c>
      <c r="AF33" s="264" t="s">
        <v>28</v>
      </c>
      <c r="AG33" s="265"/>
      <c r="AH33" s="266"/>
      <c r="AI33" s="95" t="s">
        <v>61</v>
      </c>
      <c r="AJ33" s="123">
        <f t="shared" ref="AJ33:AN33" si="19">AJ6+AJ12+AJ16+AJ22+AJ23+AJ24</f>
        <v>0</v>
      </c>
      <c r="AK33" s="124">
        <f t="shared" si="19"/>
        <v>0</v>
      </c>
      <c r="AL33" s="125">
        <f t="shared" si="19"/>
        <v>0</v>
      </c>
      <c r="AM33" s="125">
        <f t="shared" si="19"/>
        <v>0</v>
      </c>
      <c r="AN33" s="127">
        <f t="shared" si="19"/>
        <v>0</v>
      </c>
      <c r="AO33" s="16"/>
      <c r="AP33" s="264" t="s">
        <v>28</v>
      </c>
      <c r="AQ33" s="265"/>
      <c r="AR33" s="266"/>
      <c r="AS33" s="95" t="s">
        <v>61</v>
      </c>
      <c r="AT33" s="123">
        <f t="shared" ref="AT33:AX33" si="20">AT6+AT12+AT16+AT22+AT23+AT24</f>
        <v>0</v>
      </c>
      <c r="AU33" s="124">
        <f t="shared" si="20"/>
        <v>0</v>
      </c>
      <c r="AV33" s="125">
        <f t="shared" si="20"/>
        <v>0</v>
      </c>
      <c r="AW33" s="125">
        <f t="shared" si="20"/>
        <v>0</v>
      </c>
      <c r="AX33" s="159">
        <f t="shared" si="20"/>
        <v>0</v>
      </c>
      <c r="AY33" s="16"/>
    </row>
    <row r="34" spans="2:51" x14ac:dyDescent="0.15">
      <c r="B34" s="225" t="s">
        <v>64</v>
      </c>
      <c r="C34" s="226"/>
      <c r="D34" s="226"/>
      <c r="E34" s="227"/>
      <c r="F34" s="234"/>
      <c r="G34" s="237"/>
      <c r="H34" s="240"/>
      <c r="I34" s="240"/>
      <c r="J34" s="240"/>
      <c r="AO34" s="128"/>
      <c r="AY34" s="128"/>
    </row>
    <row r="35" spans="2:51" x14ac:dyDescent="0.15">
      <c r="B35" s="228"/>
      <c r="C35" s="229"/>
      <c r="D35" s="229"/>
      <c r="E35" s="230"/>
      <c r="F35" s="235"/>
      <c r="G35" s="238"/>
      <c r="H35" s="241"/>
      <c r="I35" s="241"/>
      <c r="J35" s="241"/>
      <c r="AO35" s="128"/>
      <c r="AY35" s="128"/>
    </row>
    <row r="36" spans="2:51" x14ac:dyDescent="0.15">
      <c r="B36" s="228"/>
      <c r="C36" s="229"/>
      <c r="D36" s="229"/>
      <c r="E36" s="230"/>
      <c r="F36" s="235"/>
      <c r="G36" s="238"/>
      <c r="H36" s="241"/>
      <c r="I36" s="241"/>
      <c r="J36" s="241"/>
      <c r="AO36" s="128"/>
      <c r="AY36" s="128"/>
    </row>
    <row r="37" spans="2:51" x14ac:dyDescent="0.15">
      <c r="B37" s="228"/>
      <c r="C37" s="229"/>
      <c r="D37" s="229"/>
      <c r="E37" s="230"/>
      <c r="F37" s="235"/>
      <c r="G37" s="238"/>
      <c r="H37" s="241"/>
      <c r="I37" s="241"/>
      <c r="J37" s="241"/>
      <c r="AO37" s="128"/>
      <c r="AY37" s="128"/>
    </row>
    <row r="38" spans="2:51" ht="19.5" thickBot="1" x14ac:dyDescent="0.2">
      <c r="B38" s="231"/>
      <c r="C38" s="232"/>
      <c r="D38" s="232"/>
      <c r="E38" s="233"/>
      <c r="F38" s="236"/>
      <c r="G38" s="239"/>
      <c r="H38" s="242"/>
      <c r="I38" s="242"/>
      <c r="J38" s="242"/>
      <c r="AO38" s="128"/>
      <c r="AY38" s="128"/>
    </row>
    <row r="39" spans="2:51" x14ac:dyDescent="0.15">
      <c r="D39" s="65"/>
      <c r="G39" s="23"/>
      <c r="N39" s="65"/>
      <c r="X39" s="65"/>
      <c r="AH39" s="65"/>
      <c r="AO39" s="128"/>
      <c r="AR39" s="65"/>
    </row>
    <row r="40" spans="2:51" x14ac:dyDescent="0.15">
      <c r="G40" s="23"/>
    </row>
    <row r="42" spans="2:51" x14ac:dyDescent="0.15">
      <c r="D42" s="65"/>
    </row>
  </sheetData>
  <mergeCells count="77">
    <mergeCell ref="AF4:AI5"/>
    <mergeCell ref="AP4:AS5"/>
    <mergeCell ref="B6:B24"/>
    <mergeCell ref="C6:C11"/>
    <mergeCell ref="L6:L24"/>
    <mergeCell ref="M6:M11"/>
    <mergeCell ref="V6:V24"/>
    <mergeCell ref="W6:W11"/>
    <mergeCell ref="AF6:AF24"/>
    <mergeCell ref="AG6:AG11"/>
    <mergeCell ref="AP6:AP24"/>
    <mergeCell ref="AQ6:AQ11"/>
    <mergeCell ref="AQ24:AR24"/>
    <mergeCell ref="C16:C21"/>
    <mergeCell ref="AQ16:AQ21"/>
    <mergeCell ref="C22:D22"/>
    <mergeCell ref="M22:N22"/>
    <mergeCell ref="W22:X22"/>
    <mergeCell ref="AG22:AH22"/>
    <mergeCell ref="AQ22:AR22"/>
    <mergeCell ref="AG12:AH12"/>
    <mergeCell ref="AQ12:AR12"/>
    <mergeCell ref="M16:M21"/>
    <mergeCell ref="W16:W21"/>
    <mergeCell ref="AG16:AG21"/>
    <mergeCell ref="L33:N33"/>
    <mergeCell ref="V33:X33"/>
    <mergeCell ref="AF33:AH33"/>
    <mergeCell ref="AP33:AR33"/>
    <mergeCell ref="M23:N23"/>
    <mergeCell ref="W23:X23"/>
    <mergeCell ref="AG23:AH23"/>
    <mergeCell ref="AQ23:AR23"/>
    <mergeCell ref="M24:N24"/>
    <mergeCell ref="W24:X24"/>
    <mergeCell ref="AG24:AH24"/>
    <mergeCell ref="J4:J5"/>
    <mergeCell ref="M12:N12"/>
    <mergeCell ref="W12:X12"/>
    <mergeCell ref="L4:O5"/>
    <mergeCell ref="V4:Y5"/>
    <mergeCell ref="AT4:AT5"/>
    <mergeCell ref="AU4:AU5"/>
    <mergeCell ref="AV4:AV5"/>
    <mergeCell ref="AW4:AW5"/>
    <mergeCell ref="AX4:AX5"/>
    <mergeCell ref="AJ4:AJ5"/>
    <mergeCell ref="AK4:AK5"/>
    <mergeCell ref="AL4:AL5"/>
    <mergeCell ref="AM4:AM5"/>
    <mergeCell ref="AN4:AN5"/>
    <mergeCell ref="AD4:AD5"/>
    <mergeCell ref="P4:P5"/>
    <mergeCell ref="Q4:Q5"/>
    <mergeCell ref="R4:R5"/>
    <mergeCell ref="S4:S5"/>
    <mergeCell ref="T4:T5"/>
    <mergeCell ref="Z4:Z5"/>
    <mergeCell ref="AA4:AA5"/>
    <mergeCell ref="AB4:AB5"/>
    <mergeCell ref="AC4:AC5"/>
    <mergeCell ref="B34:E38"/>
    <mergeCell ref="B1:J2"/>
    <mergeCell ref="F34:F38"/>
    <mergeCell ref="G34:G38"/>
    <mergeCell ref="H34:H38"/>
    <mergeCell ref="I34:I38"/>
    <mergeCell ref="J34:J38"/>
    <mergeCell ref="B33:D33"/>
    <mergeCell ref="C23:D23"/>
    <mergeCell ref="C24:D24"/>
    <mergeCell ref="C12:D12"/>
    <mergeCell ref="B4:E5"/>
    <mergeCell ref="F4:F5"/>
    <mergeCell ref="G4:G5"/>
    <mergeCell ref="H4:H5"/>
    <mergeCell ref="I4:I5"/>
  </mergeCells>
  <phoneticPr fontId="2"/>
  <dataValidations count="1">
    <dataValidation type="list" allowBlank="1" showInputMessage="1" showErrorMessage="1" sqref="AE25:AE32 AE7:AE11 AE13:AE15 AE17:AE22">
      <formula1>#REF!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73" orientation="landscape" cellComments="asDisplayed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収支計画書</vt:lpstr>
      <vt:lpstr>収入算出基礎</vt:lpstr>
      <vt:lpstr>経費算出基礎</vt:lpstr>
      <vt:lpstr>経費算出基礎!Print_Area</vt:lpstr>
      <vt:lpstr>収支計画書!Print_Area</vt:lpstr>
      <vt:lpstr>収入算出基礎!Print_Area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松尾 康弘</cp:lastModifiedBy>
  <cp:lastPrinted>2019-09-30T00:19:23Z</cp:lastPrinted>
  <dcterms:created xsi:type="dcterms:W3CDTF">2013-12-24T05:57:18Z</dcterms:created>
  <dcterms:modified xsi:type="dcterms:W3CDTF">2019-09-30T00:30:24Z</dcterms:modified>
</cp:coreProperties>
</file>