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0.10.2\01000000白石町\01130000農業振興課\★★★Ｒ４肥料高騰対策事業\★往復文書【補助金】【R5春肥】\01交付申請\様式\"/>
    </mc:Choice>
  </mc:AlternateContent>
  <bookViews>
    <workbookView xWindow="0" yWindow="0" windowWidth="28800" windowHeight="12210"/>
  </bookViews>
  <sheets>
    <sheet name="様式第2号 " sheetId="1" r:id="rId1"/>
  </sheets>
  <definedNames>
    <definedName name="_xlnm.Print_Area" localSheetId="0">'様式第2号 '!$A$1:$G$18</definedName>
    <definedName name="_xlnm.Print_Titles" localSheetId="0">'様式第2号 '!$4:$7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D13" i="1" l="1"/>
  <c r="E13" i="1" l="1"/>
  <c r="D9" i="1"/>
  <c r="E9" i="1" s="1"/>
  <c r="D10" i="1"/>
  <c r="E10" i="1" s="1"/>
  <c r="D11" i="1"/>
  <c r="E11" i="1" s="1"/>
  <c r="D12" i="1"/>
  <c r="E12" i="1" s="1"/>
  <c r="D14" i="1"/>
  <c r="E14" i="1" s="1"/>
  <c r="D15" i="1"/>
  <c r="E15" i="1" s="1"/>
  <c r="G13" i="1" l="1"/>
  <c r="G15" i="1"/>
  <c r="G12" i="1"/>
  <c r="G11" i="1"/>
  <c r="G10" i="1"/>
  <c r="G14" i="1"/>
  <c r="G9" i="1"/>
  <c r="C16" i="1"/>
  <c r="D8" i="1" l="1"/>
  <c r="E8" i="1" s="1"/>
  <c r="F8" i="1" s="1"/>
  <c r="D16" i="1" l="1"/>
  <c r="F16" i="1" l="1"/>
  <c r="E16" i="1"/>
  <c r="G8" i="1"/>
  <c r="G16" i="1" l="1"/>
</calcChain>
</file>

<file path=xl/sharedStrings.xml><?xml version="1.0" encoding="utf-8"?>
<sst xmlns="http://schemas.openxmlformats.org/spreadsheetml/2006/main" count="18" uniqueCount="18">
  <si>
    <t>肥料価格高騰対策事業　参加農業者名簿</t>
    <rPh sb="0" eb="2">
      <t>ヒリョウ</t>
    </rPh>
    <rPh sb="2" eb="4">
      <t>カカク</t>
    </rPh>
    <rPh sb="4" eb="6">
      <t>コウトウ</t>
    </rPh>
    <rPh sb="6" eb="8">
      <t>タイサク</t>
    </rPh>
    <rPh sb="8" eb="10">
      <t>ジギョウ</t>
    </rPh>
    <rPh sb="11" eb="13">
      <t>サンカ</t>
    </rPh>
    <rPh sb="13" eb="16">
      <t>ノウギョウシャ</t>
    </rPh>
    <rPh sb="16" eb="18">
      <t>メイボ</t>
    </rPh>
    <phoneticPr fontId="2"/>
  </si>
  <si>
    <t>No.</t>
    <phoneticPr fontId="2"/>
  </si>
  <si>
    <t>参加農業者</t>
    <rPh sb="0" eb="2">
      <t>サンカ</t>
    </rPh>
    <rPh sb="2" eb="5">
      <t>ノウギョウシャ</t>
    </rPh>
    <phoneticPr fontId="2"/>
  </si>
  <si>
    <t>氏名
又は
法人・組織名</t>
    <rPh sb="0" eb="1">
      <t>ウジ</t>
    </rPh>
    <rPh sb="1" eb="2">
      <t>ナ</t>
    </rPh>
    <rPh sb="3" eb="4">
      <t>マタ</t>
    </rPh>
    <rPh sb="6" eb="8">
      <t>ホウジン</t>
    </rPh>
    <rPh sb="9" eb="12">
      <t>ソシキメイ</t>
    </rPh>
    <phoneticPr fontId="2"/>
  </si>
  <si>
    <t>－</t>
    <phoneticPr fontId="2"/>
  </si>
  <si>
    <t>集計</t>
    <rPh sb="0" eb="2">
      <t>シュウケイ</t>
    </rPh>
    <phoneticPr fontId="2"/>
  </si>
  <si>
    <t>（注）</t>
    <phoneticPr fontId="2"/>
  </si>
  <si>
    <t>当年の肥料費</t>
    <rPh sb="0" eb="2">
      <t>トウネン</t>
    </rPh>
    <rPh sb="3" eb="6">
      <t>ヒリョウヒ</t>
    </rPh>
    <phoneticPr fontId="2"/>
  </si>
  <si>
    <t>合計</t>
    <rPh sb="0" eb="2">
      <t>ゴウケイ</t>
    </rPh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</si>
  <si>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</si>
  <si>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補助予定額（円）</t>
    <rPh sb="0" eb="2">
      <t>ホジョ</t>
    </rPh>
    <rPh sb="4" eb="5">
      <t>ガク</t>
    </rPh>
    <rPh sb="6" eb="7">
      <t>エン</t>
    </rPh>
    <phoneticPr fontId="2"/>
  </si>
  <si>
    <t>補助予定額</t>
    <rPh sb="2" eb="5">
      <t>ヨテイガク</t>
    </rPh>
    <phoneticPr fontId="2"/>
  </si>
  <si>
    <t>国補助額</t>
    <rPh sb="0" eb="1">
      <t>クニ</t>
    </rPh>
    <rPh sb="1" eb="3">
      <t>ホジョ</t>
    </rPh>
    <rPh sb="3" eb="4">
      <t>ガク</t>
    </rPh>
    <phoneticPr fontId="2"/>
  </si>
  <si>
    <t>県補助額</t>
    <rPh sb="0" eb="1">
      <t>ケン</t>
    </rPh>
    <rPh sb="1" eb="3">
      <t>ホジョ</t>
    </rPh>
    <phoneticPr fontId="2"/>
  </si>
  <si>
    <t>町補助額</t>
    <rPh sb="0" eb="1">
      <t>マチ</t>
    </rPh>
    <phoneticPr fontId="2"/>
  </si>
  <si>
    <t>取組実施者</t>
    <rPh sb="0" eb="2">
      <t>トリクミ</t>
    </rPh>
    <rPh sb="2" eb="5">
      <t>ジッシシャ</t>
    </rPh>
    <phoneticPr fontId="2"/>
  </si>
  <si>
    <t xml:space="preserve"> 補助予定額の算出方法は下記のとおりとする。
補助予定額（国）＝｛（当年の肥料費）－（当年の肥料費）÷（上昇率）÷0.9｝×0.7 
補助予定額（県）＝｛（当年の肥料費）－（当年の肥料費）÷（上昇率）｝×0.7－補助予定額（国）
補助予定額（町）＝｛（当年の肥料費）－（当年の肥料費）÷（上昇率）｝×0.15
　ただし、当年における肥料コスト上昇に対して、県補助金交付される場合にあっては、県補助金と町補助金の合計が肥料費上昇分の３割を超える場合は、国補助金が減額される。１０円未満は切り捨てる。
　なお、調整額が負の数の場合は、調整額は０とする。
（調整額）＝｛補助予定額（県）＋補助予定額（町）｝－｛（当年の肥料費）－（当年の肥料費）÷（上昇率）÷0.9｝×0.3
</t>
    <rPh sb="52" eb="54">
      <t>ジョウショウ</t>
    </rPh>
    <rPh sb="282" eb="284">
      <t>ホジョ</t>
    </rPh>
    <rPh sb="291" eb="293">
      <t>ホジョ</t>
    </rPh>
    <phoneticPr fontId="2"/>
  </si>
  <si>
    <t>春肥用肥料（令和　　年　　月～令和　　年　　月購入分）</t>
    <rPh sb="0" eb="1">
      <t>ハル</t>
    </rPh>
    <rPh sb="1" eb="2">
      <t>ヒ</t>
    </rPh>
    <rPh sb="2" eb="3">
      <t>ヨウ</t>
    </rPh>
    <rPh sb="3" eb="5">
      <t>ヒリョウ</t>
    </rPh>
    <rPh sb="6" eb="8">
      <t>レイワ</t>
    </rPh>
    <rPh sb="10" eb="11">
      <t>ネン</t>
    </rPh>
    <rPh sb="13" eb="14">
      <t>ガツ</t>
    </rPh>
    <rPh sb="15" eb="17">
      <t>レイワ</t>
    </rPh>
    <rPh sb="19" eb="20">
      <t>ネン</t>
    </rPh>
    <rPh sb="22" eb="23">
      <t>ガツ</t>
    </rPh>
    <rPh sb="23" eb="25">
      <t>コウニュウ</t>
    </rPh>
    <rPh sb="25" eb="26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</si>
</sst>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left" vertical="center"/>
    </xf>
    <xf numFmtId="38" fontId="3" fillId="0" borderId="0" xfId="1" applyFont="1">
      <alignment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horizontal="left" vertical="center"/>
    </xf>
    <xf numFmtId="38" fontId="3" fillId="2" borderId="1" xfId="1" applyFont="1" applyFill="1" applyBorder="1" applyAlignment="1">
      <alignment horizontal="center" vertical="center" wrapText="1"/>
    </xf>
    <xf numFmtId="38" fontId="3" fillId="2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 wrapText="1"/>
    </xf>
    <xf numFmtId="38" fontId="3" fillId="2" borderId="3" xfId="1" applyFont="1" applyFill="1" applyBorder="1" applyAlignment="1">
      <alignment horizontal="right" vertical="center"/>
    </xf>
    <xf numFmtId="38" fontId="3" fillId="2" borderId="16" xfId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right" vertical="center"/>
    </xf>
    <xf numFmtId="38" fontId="6" fillId="0" borderId="0" xfId="1" quotePrefix="1" applyFont="1" applyFill="1" applyBorder="1" applyAlignment="1">
      <alignment horizontal="right" vertical="top"/>
    </xf>
    <xf numFmtId="38" fontId="3" fillId="0" borderId="12" xfId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horizontal="right" vertical="center" wrapText="1"/>
    </xf>
    <xf numFmtId="38" fontId="3" fillId="0" borderId="19" xfId="1" applyFont="1" applyFill="1" applyBorder="1" applyAlignment="1">
      <alignment horizontal="right" vertical="center" wrapText="1"/>
    </xf>
    <xf numFmtId="0" fontId="3" fillId="0" borderId="8" xfId="0" quotePrefix="1" applyNumberFormat="1" applyFont="1" applyFill="1" applyBorder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3" fillId="2" borderId="1" xfId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38" fontId="6" fillId="0" borderId="0" xfId="1" applyFont="1" applyFill="1" applyBorder="1" applyAlignment="1">
      <alignment horizontal="left" vertical="top" wrapText="1"/>
    </xf>
    <xf numFmtId="38" fontId="3" fillId="2" borderId="14" xfId="1" applyFont="1" applyFill="1" applyBorder="1" applyAlignment="1">
      <alignment horizontal="center" vertical="center" wrapText="1"/>
    </xf>
    <xf numFmtId="38" fontId="3" fillId="2" borderId="20" xfId="1" applyFont="1" applyFill="1" applyBorder="1" applyAlignment="1">
      <alignment horizontal="center" vertical="center" wrapText="1"/>
    </xf>
    <xf numFmtId="38" fontId="3" fillId="2" borderId="15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8" fontId="3" fillId="2" borderId="13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8" fontId="3" fillId="2" borderId="17" xfId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8" fontId="3" fillId="2" borderId="5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8" fontId="3" fillId="2" borderId="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tabSelected="1" zoomScaleNormal="100" zoomScaleSheetLayoutView="55" workbookViewId="0">
      <selection activeCell="F15" sqref="F15"/>
    </sheetView>
  </sheetViews>
  <sheetFormatPr defaultColWidth="8.85546875" defaultRowHeight="12" x14ac:dyDescent="0.15"/>
  <cols>
    <col min="1" max="1" width="6" style="3" customWidth="1"/>
    <col min="2" max="2" width="33.7109375" style="1" customWidth="1"/>
    <col min="3" max="4" width="28.7109375" style="4" customWidth="1"/>
    <col min="5" max="7" width="28.7109375" style="5" customWidth="1"/>
    <col min="8" max="8" width="12.42578125" style="2" customWidth="1"/>
    <col min="9" max="16384" width="8.85546875" style="2"/>
  </cols>
  <sheetData>
    <row r="1" spans="1:8" ht="30" customHeight="1" x14ac:dyDescent="0.15">
      <c r="A1" s="11" t="s">
        <v>9</v>
      </c>
    </row>
    <row r="2" spans="1:8" ht="4.5" customHeight="1" x14ac:dyDescent="0.15">
      <c r="A2" s="11"/>
    </row>
    <row r="3" spans="1:8" ht="24.75" customHeight="1" x14ac:dyDescent="0.15">
      <c r="A3" s="12" t="s">
        <v>0</v>
      </c>
      <c r="C3" s="7"/>
      <c r="D3" s="7"/>
      <c r="E3" s="8"/>
      <c r="F3" s="26" t="s">
        <v>15</v>
      </c>
      <c r="G3" s="26"/>
    </row>
    <row r="4" spans="1:8" ht="20.45" customHeight="1" x14ac:dyDescent="0.15">
      <c r="A4" s="34" t="s">
        <v>1</v>
      </c>
      <c r="B4" s="13" t="s">
        <v>2</v>
      </c>
      <c r="C4" s="47" t="s">
        <v>10</v>
      </c>
      <c r="D4" s="47"/>
      <c r="E4" s="47"/>
      <c r="F4" s="47"/>
      <c r="G4" s="47"/>
    </row>
    <row r="5" spans="1:8" ht="36" customHeight="1" thickBot="1" x14ac:dyDescent="0.2">
      <c r="A5" s="35"/>
      <c r="B5" s="37" t="s">
        <v>3</v>
      </c>
      <c r="C5" s="40" t="s">
        <v>17</v>
      </c>
      <c r="D5" s="41"/>
      <c r="E5" s="41"/>
      <c r="F5" s="41"/>
      <c r="G5" s="42"/>
    </row>
    <row r="6" spans="1:8" ht="31.5" customHeight="1" thickBot="1" x14ac:dyDescent="0.2">
      <c r="A6" s="35"/>
      <c r="B6" s="38"/>
      <c r="C6" s="43" t="s">
        <v>7</v>
      </c>
      <c r="D6" s="31" t="s">
        <v>11</v>
      </c>
      <c r="E6" s="32"/>
      <c r="F6" s="33"/>
      <c r="G6" s="45" t="s">
        <v>8</v>
      </c>
    </row>
    <row r="7" spans="1:8" ht="32.25" customHeight="1" thickTop="1" thickBot="1" x14ac:dyDescent="0.2">
      <c r="A7" s="36"/>
      <c r="B7" s="39"/>
      <c r="C7" s="44"/>
      <c r="D7" s="14" t="s">
        <v>12</v>
      </c>
      <c r="E7" s="16" t="s">
        <v>13</v>
      </c>
      <c r="F7" s="16" t="s">
        <v>14</v>
      </c>
      <c r="G7" s="46"/>
    </row>
    <row r="8" spans="1:8" ht="35.1" customHeight="1" thickTop="1" x14ac:dyDescent="0.15">
      <c r="A8" s="25">
        <v>1</v>
      </c>
      <c r="B8" s="27"/>
      <c r="C8" s="21"/>
      <c r="D8" s="22">
        <f>ROUNDDOWN((C8-C8/1.4/0.9)*0.7,0)</f>
        <v>0</v>
      </c>
      <c r="E8" s="23">
        <f>ROUNDDOWN((C8-C8/1.4)*0.7-D8,0)</f>
        <v>0</v>
      </c>
      <c r="F8" s="23">
        <f>ROUNDDOWN((C8-(C8/1.4/0.9))*0.3-E8,-1)</f>
        <v>0</v>
      </c>
      <c r="G8" s="24">
        <f>SUM(D8:F8)</f>
        <v>0</v>
      </c>
    </row>
    <row r="9" spans="1:8" ht="35.1" customHeight="1" x14ac:dyDescent="0.15">
      <c r="A9" s="25">
        <v>2</v>
      </c>
      <c r="B9" s="27"/>
      <c r="C9" s="21"/>
      <c r="D9" s="22">
        <f t="shared" ref="D9:D15" si="0">ROUNDDOWN((C9-C9/1.4/0.9)*0.7,0)</f>
        <v>0</v>
      </c>
      <c r="E9" s="23">
        <f t="shared" ref="E9:E15" si="1">ROUNDDOWN((C9-C9/1.4)*0.7-D9,0)</f>
        <v>0</v>
      </c>
      <c r="F9" s="23">
        <f t="shared" ref="F9:F15" si="2">ROUNDDOWN((C9-(C9/1.4/0.9))*0.3-E9,-1)</f>
        <v>0</v>
      </c>
      <c r="G9" s="24">
        <f t="shared" ref="G9:G15" si="3">SUM(D9:F9)</f>
        <v>0</v>
      </c>
    </row>
    <row r="10" spans="1:8" ht="35.1" customHeight="1" x14ac:dyDescent="0.15">
      <c r="A10" s="25">
        <v>3</v>
      </c>
      <c r="B10" s="27"/>
      <c r="C10" s="21"/>
      <c r="D10" s="22">
        <f t="shared" si="0"/>
        <v>0</v>
      </c>
      <c r="E10" s="23">
        <f t="shared" si="1"/>
        <v>0</v>
      </c>
      <c r="F10" s="23">
        <f t="shared" si="2"/>
        <v>0</v>
      </c>
      <c r="G10" s="24">
        <f t="shared" si="3"/>
        <v>0</v>
      </c>
    </row>
    <row r="11" spans="1:8" ht="35.1" customHeight="1" x14ac:dyDescent="0.15">
      <c r="A11" s="25">
        <v>4</v>
      </c>
      <c r="B11" s="27"/>
      <c r="C11" s="21"/>
      <c r="D11" s="22">
        <f t="shared" si="0"/>
        <v>0</v>
      </c>
      <c r="E11" s="23">
        <f t="shared" si="1"/>
        <v>0</v>
      </c>
      <c r="F11" s="23">
        <f t="shared" si="2"/>
        <v>0</v>
      </c>
      <c r="G11" s="24">
        <f t="shared" si="3"/>
        <v>0</v>
      </c>
    </row>
    <row r="12" spans="1:8" ht="35.1" customHeight="1" x14ac:dyDescent="0.15">
      <c r="A12" s="25">
        <v>5</v>
      </c>
      <c r="B12" s="27"/>
      <c r="C12" s="21"/>
      <c r="D12" s="22">
        <f t="shared" si="0"/>
        <v>0</v>
      </c>
      <c r="E12" s="23">
        <f t="shared" si="1"/>
        <v>0</v>
      </c>
      <c r="F12" s="23">
        <f t="shared" si="2"/>
        <v>0</v>
      </c>
      <c r="G12" s="24">
        <f t="shared" si="3"/>
        <v>0</v>
      </c>
    </row>
    <row r="13" spans="1:8" ht="35.1" customHeight="1" x14ac:dyDescent="0.15">
      <c r="A13" s="25">
        <v>6</v>
      </c>
      <c r="B13" s="27"/>
      <c r="C13" s="21"/>
      <c r="D13" s="22">
        <f t="shared" ref="D13" si="4">ROUNDDOWN((C13-C13/1.4/0.9)*0.7,0)</f>
        <v>0</v>
      </c>
      <c r="E13" s="23">
        <f t="shared" ref="E13" si="5">ROUNDDOWN((C13-C13/1.4)*0.7-D13,0)</f>
        <v>0</v>
      </c>
      <c r="F13" s="23">
        <f t="shared" si="2"/>
        <v>0</v>
      </c>
      <c r="G13" s="24">
        <f t="shared" ref="G13" si="6">SUM(D13:F13)</f>
        <v>0</v>
      </c>
    </row>
    <row r="14" spans="1:8" ht="35.1" customHeight="1" x14ac:dyDescent="0.15">
      <c r="A14" s="25">
        <v>7</v>
      </c>
      <c r="B14" s="27"/>
      <c r="C14" s="21"/>
      <c r="D14" s="22">
        <f t="shared" si="0"/>
        <v>0</v>
      </c>
      <c r="E14" s="23">
        <f t="shared" si="1"/>
        <v>0</v>
      </c>
      <c r="F14" s="23">
        <f t="shared" si="2"/>
        <v>0</v>
      </c>
      <c r="G14" s="24">
        <f t="shared" si="3"/>
        <v>0</v>
      </c>
      <c r="H14" s="29"/>
    </row>
    <row r="15" spans="1:8" ht="35.1" customHeight="1" x14ac:dyDescent="0.15">
      <c r="A15" s="25">
        <v>8</v>
      </c>
      <c r="B15" s="27"/>
      <c r="C15" s="21"/>
      <c r="D15" s="22">
        <f t="shared" si="0"/>
        <v>0</v>
      </c>
      <c r="E15" s="23">
        <f t="shared" si="1"/>
        <v>0</v>
      </c>
      <c r="F15" s="23">
        <f t="shared" si="2"/>
        <v>0</v>
      </c>
      <c r="G15" s="24">
        <f t="shared" si="3"/>
        <v>0</v>
      </c>
    </row>
    <row r="16" spans="1:8" s="6" customFormat="1" ht="35.1" customHeight="1" x14ac:dyDescent="0.15">
      <c r="A16" s="10" t="s">
        <v>5</v>
      </c>
      <c r="B16" s="9" t="s">
        <v>4</v>
      </c>
      <c r="C16" s="15">
        <f>SUM(C8:C15)</f>
        <v>0</v>
      </c>
      <c r="D16" s="15">
        <f>SUM(D8:D15)</f>
        <v>0</v>
      </c>
      <c r="E16" s="15">
        <f>SUM(E8:E15)</f>
        <v>0</v>
      </c>
      <c r="F16" s="15">
        <f>SUM(F8:F15)</f>
        <v>0</v>
      </c>
      <c r="G16" s="28">
        <f>SUM(G8:G15)</f>
        <v>0</v>
      </c>
    </row>
    <row r="17" spans="1:7" s="6" customFormat="1" ht="18.75" customHeight="1" x14ac:dyDescent="0.15">
      <c r="A17" s="17" t="s">
        <v>6</v>
      </c>
      <c r="B17" s="18"/>
      <c r="C17" s="19"/>
      <c r="D17" s="19"/>
      <c r="E17" s="18"/>
      <c r="F17" s="18"/>
      <c r="G17" s="18"/>
    </row>
    <row r="18" spans="1:7" s="6" customFormat="1" ht="125.25" customHeight="1" x14ac:dyDescent="0.15">
      <c r="A18" s="20">
        <v>1</v>
      </c>
      <c r="B18" s="30" t="s">
        <v>16</v>
      </c>
      <c r="C18" s="30"/>
      <c r="D18" s="30"/>
      <c r="E18" s="30"/>
      <c r="F18" s="30"/>
      <c r="G18" s="30"/>
    </row>
  </sheetData>
  <mergeCells count="8">
    <mergeCell ref="B18:G18"/>
    <mergeCell ref="D6:F6"/>
    <mergeCell ref="A4:A7"/>
    <mergeCell ref="B5:B7"/>
    <mergeCell ref="C5:G5"/>
    <mergeCell ref="C6:C7"/>
    <mergeCell ref="G6:G7"/>
    <mergeCell ref="C4:G4"/>
  </mergeCells>
  <phoneticPr fontId="2"/>
  <printOptions horizontalCentered="1"/>
  <pageMargins left="0.39370078740157483" right="0.39370078740157483" top="0.74803149606299213" bottom="0.55118110236220474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様式第2号 </vt:lpstr>
      <vt:lpstr>'様式第2号 '!Print_Area</vt:lpstr>
      <vt:lpstr>'様式第2号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善　正二郎（農業経営課）</dc:creator>
  <cp:lastModifiedBy>大串 昌子</cp:lastModifiedBy>
  <cp:lastPrinted>2023-01-17T02:33:16Z</cp:lastPrinted>
  <dcterms:created xsi:type="dcterms:W3CDTF">2022-07-20T12:41:15Z</dcterms:created>
  <dcterms:modified xsi:type="dcterms:W3CDTF">2023-11-28T06:17:03Z</dcterms:modified>
</cp:coreProperties>
</file>