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0.10.2\01000000白石町\01110000商工観光課\★新型コロナウイルス・原油価格高騰対策関係\03_町独自事業\09：白石町中小事業者エネルギー価格高騰対策支援金\04-6.情報発信（HP等）\白石町HP\"/>
    </mc:Choice>
  </mc:AlternateContent>
  <bookViews>
    <workbookView xWindow="0" yWindow="0" windowWidth="28800" windowHeight="12210"/>
  </bookViews>
  <sheets>
    <sheet name="光熱・燃料費の計算表" sheetId="14" r:id="rId1"/>
  </sheets>
  <definedNames>
    <definedName name="_xlnm.Print_Area" localSheetId="0">光熱・燃料費の計算表!$A$1:$S$35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4" l="1"/>
  <c r="P28" i="14"/>
  <c r="N28" i="14"/>
  <c r="L28" i="14"/>
  <c r="J28" i="14"/>
  <c r="H28" i="14"/>
  <c r="F28" i="14"/>
  <c r="D28" i="14"/>
  <c r="B28" i="14"/>
  <c r="R20" i="14"/>
  <c r="P20" i="14"/>
  <c r="N20" i="14"/>
  <c r="L20" i="14"/>
  <c r="J20" i="14"/>
  <c r="H20" i="14"/>
  <c r="F20" i="14"/>
  <c r="D20" i="14"/>
  <c r="B20" i="14"/>
  <c r="R14" i="14"/>
  <c r="P14" i="14"/>
  <c r="N14" i="14"/>
  <c r="L14" i="14"/>
  <c r="J14" i="14"/>
  <c r="H14" i="14"/>
  <c r="F14" i="14"/>
  <c r="D14" i="14"/>
  <c r="B14" i="14"/>
  <c r="Q16" i="14" l="1"/>
  <c r="Q17" i="14" s="1"/>
  <c r="Q30" i="14"/>
  <c r="Q31" i="14" s="1"/>
  <c r="Q33" i="14" l="1"/>
  <c r="B35" i="14" s="1"/>
  <c r="Q35" i="14" l="1"/>
</calcChain>
</file>

<file path=xl/sharedStrings.xml><?xml version="1.0" encoding="utf-8"?>
<sst xmlns="http://schemas.openxmlformats.org/spreadsheetml/2006/main" count="203" uniqueCount="30">
  <si>
    <t>重油</t>
    <rPh sb="0" eb="2">
      <t>ジュウユ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</si>
  <si>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</si>
  <si>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</si>
  <si>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月</t>
    <rPh sb="0" eb="1">
      <t>ガツ</t>
    </rPh>
    <phoneticPr fontId="3"/>
  </si>
  <si>
    <t>円</t>
    <rPh sb="0" eb="1">
      <t>エン</t>
    </rPh>
    <phoneticPr fontId="3"/>
  </si>
  <si>
    <t>小計</t>
    <rPh sb="0" eb="2">
      <t>ショウケイ</t>
    </rPh>
    <phoneticPr fontId="3"/>
  </si>
  <si>
    <t>電気</t>
    <phoneticPr fontId="1"/>
  </si>
  <si>
    <t>ガス</t>
    <phoneticPr fontId="2" type="Hiragana"/>
  </si>
  <si>
    <t>ガソリン</t>
    <phoneticPr fontId="2" type="Hiragana"/>
  </si>
  <si>
    <t>⇐令和４年と比較する年（過去３年のいずれかの年）</t>
    <rPh sb="1" eb="3">
      <t>レイワ</t>
    </rPh>
    <rPh sb="4" eb="5">
      <t>ネン</t>
    </rPh>
    <rPh sb="6" eb="8">
      <t>ヒカク</t>
    </rPh>
    <rPh sb="10" eb="11">
      <t>トシ</t>
    </rPh>
    <rPh sb="12" eb="14">
      <t>カコ</t>
    </rPh>
    <rPh sb="15" eb="16">
      <t>ネン</t>
    </rPh>
    <rPh sb="22" eb="23">
      <t>トシ</t>
    </rPh>
    <phoneticPr fontId="1"/>
  </si>
  <si>
    <t>令和４年 合計（税込み）</t>
    <phoneticPr fontId="1"/>
  </si>
  <si>
    <r>
      <t>令和４年 合計（</t>
    </r>
    <r>
      <rPr>
        <sz val="22"/>
        <color rgb="FFFF0000"/>
        <rFont val="BIZ UDゴシック"/>
        <family val="3"/>
        <charset val="128"/>
      </rPr>
      <t>税抜き</t>
    </r>
    <r>
      <rPr>
        <sz val="22"/>
        <color theme="1"/>
        <rFont val="BIZ UDゴシック"/>
        <family val="3"/>
        <charset val="128"/>
      </rPr>
      <t>）</t>
    </r>
    <phoneticPr fontId="1"/>
  </si>
  <si>
    <t>令和　年 合計（税込み）</t>
    <phoneticPr fontId="1"/>
  </si>
  <si>
    <r>
      <t>令和　年 合計（</t>
    </r>
    <r>
      <rPr>
        <sz val="22"/>
        <color rgb="FFFF0000"/>
        <rFont val="BIZ UDゴシック"/>
        <family val="3"/>
        <charset val="128"/>
      </rPr>
      <t>税抜き</t>
    </r>
    <r>
      <rPr>
        <sz val="22"/>
        <color theme="1"/>
        <rFont val="BIZ UDゴシック"/>
        <family val="3"/>
        <charset val="128"/>
      </rPr>
      <t>）</t>
    </r>
    <rPh sb="9" eb="10">
      <t>ヌ</t>
    </rPh>
    <phoneticPr fontId="1"/>
  </si>
  <si>
    <t>　　白石町中小事業者エネルギー価格高騰対策支援金　　　【　光熱・燃料費の計算表　】</t>
    <phoneticPr fontId="1"/>
  </si>
  <si>
    <r>
      <t>※事業用に使用した経費のみ記入してください。※</t>
    </r>
    <r>
      <rPr>
        <sz val="20"/>
        <rFont val="BIZ UDゴシック"/>
        <family val="3"/>
        <charset val="128"/>
      </rPr>
      <t>販売目的の燃料費等は対象外です</t>
    </r>
    <r>
      <rPr>
        <sz val="20"/>
        <color theme="1"/>
        <rFont val="BIZ UDゴシック"/>
        <family val="3"/>
        <charset val="128"/>
      </rPr>
      <t>。</t>
    </r>
    <rPh sb="9" eb="11">
      <t>ケイヒ</t>
    </rPh>
    <rPh sb="13" eb="15">
      <t>キニュウ</t>
    </rPh>
    <phoneticPr fontId="1"/>
  </si>
  <si>
    <t>※一覧には、消費税込みの支払金額を記入してください。</t>
    <rPh sb="1" eb="3">
      <t>イチラン</t>
    </rPh>
    <rPh sb="6" eb="9">
      <t>ショウヒゼイ</t>
    </rPh>
    <rPh sb="9" eb="10">
      <t>コ</t>
    </rPh>
    <phoneticPr fontId="1"/>
  </si>
  <si>
    <t>※休業日が多い月など比較が困難な月は除いてください。R4と比較する年の同月は、必ず入力してください。（高騰分が計算できないため）</t>
    <phoneticPr fontId="1"/>
  </si>
  <si>
    <t>◎令和４年</t>
    <rPh sb="1" eb="3">
      <t>レイワ</t>
    </rPh>
    <rPh sb="4" eb="5">
      <t>ネン</t>
    </rPh>
    <phoneticPr fontId="3"/>
  </si>
  <si>
    <t>◎令和　　年</t>
    <rPh sb="1" eb="3">
      <t>レイワ</t>
    </rPh>
    <rPh sb="5" eb="6">
      <t>ネン</t>
    </rPh>
    <phoneticPr fontId="3"/>
  </si>
  <si>
    <r>
      <rPr>
        <sz val="22"/>
        <color rgb="FFFF0000"/>
        <rFont val="BIZ UDゴシック"/>
        <family val="3"/>
        <charset val="128"/>
      </rPr>
      <t xml:space="preserve">⇒　　 </t>
    </r>
    <r>
      <rPr>
        <sz val="22"/>
        <color theme="1"/>
        <rFont val="BIZ UDゴシック"/>
        <family val="3"/>
        <charset val="128"/>
      </rPr>
      <t xml:space="preserve">②  </t>
    </r>
    <phoneticPr fontId="1"/>
  </si>
  <si>
    <t xml:space="preserve"> 　　　① </t>
    <phoneticPr fontId="3"/>
  </si>
  <si>
    <r>
      <rPr>
        <sz val="22"/>
        <color rgb="FFFF0000"/>
        <rFont val="BIZ UDゴシック"/>
        <family val="3"/>
        <charset val="128"/>
      </rPr>
      <t>⇒ 　　</t>
    </r>
    <r>
      <rPr>
        <sz val="22"/>
        <rFont val="BIZ UDゴシック"/>
        <family val="3"/>
        <charset val="128"/>
      </rPr>
      <t>④</t>
    </r>
    <phoneticPr fontId="1"/>
  </si>
  <si>
    <t>※税抜きの合計額②を計算してください。【 ② ＝ ①÷1.1 】</t>
    <rPh sb="1" eb="2">
      <t>ゼイ</t>
    </rPh>
    <rPh sb="2" eb="3">
      <t>ヌ</t>
    </rPh>
    <rPh sb="5" eb="7">
      <t>ゴウケイ</t>
    </rPh>
    <rPh sb="7" eb="8">
      <t>ガク</t>
    </rPh>
    <rPh sb="10" eb="12">
      <t>ケイサン</t>
    </rPh>
    <phoneticPr fontId="1"/>
  </si>
  <si>
    <t>※税抜きの合計額④を計算してください。【 ④ ＝ ③÷1.1 】</t>
    <rPh sb="1" eb="2">
      <t>ゼイ</t>
    </rPh>
    <rPh sb="2" eb="3">
      <t>ヌ</t>
    </rPh>
    <rPh sb="5" eb="7">
      <t>ゴウケイ</t>
    </rPh>
    <rPh sb="7" eb="8">
      <t>ガク</t>
    </rPh>
    <rPh sb="10" eb="12">
      <t>ケイサン</t>
    </rPh>
    <phoneticPr fontId="1"/>
  </si>
  <si>
    <t xml:space="preserve"> 　　　⑤</t>
    <phoneticPr fontId="3"/>
  </si>
  <si>
    <t>増加額　（ ②－④ ）</t>
    <phoneticPr fontId="1"/>
  </si>
  <si>
    <t xml:space="preserve"> 　　　③</t>
    <phoneticPr fontId="1"/>
  </si>
  <si>
    <t>　　　 ⑥</t>
    <phoneticPr fontId="3"/>
  </si>
  <si>
    <t>申請額（ ⑤÷2 ）
（千円未満切り捨て・上限５万円）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</si>
</sst>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i/>
      <sz val="12"/>
      <color theme="1"/>
      <name val="BIZ UDP明朝 Medium"/>
      <family val="1"/>
      <charset val="128"/>
    </font>
    <font>
      <sz val="14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20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sz val="22"/>
      <color theme="1"/>
      <name val="BIZ UD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4"/>
      <color theme="1"/>
      <name val="BIZ UD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sz val="24"/>
      <name val="BIZ UDゴシック"/>
      <family val="3"/>
      <charset val="128"/>
    </font>
    <font>
      <sz val="24"/>
      <name val="游ゴシック"/>
      <family val="2"/>
      <charset val="128"/>
      <scheme val="minor"/>
    </font>
    <font>
      <sz val="22"/>
      <color rgb="FFFF0000"/>
      <name val="BIZ UDゴシック"/>
      <family val="3"/>
      <charset val="128"/>
    </font>
    <font>
      <b/>
      <sz val="24"/>
      <name val="游ゴシック"/>
      <family val="3"/>
      <charset val="128"/>
      <scheme val="minor"/>
    </font>
    <font>
      <sz val="22"/>
      <name val="BIZ UDゴシック"/>
      <family val="3"/>
      <charset val="128"/>
    </font>
    <font>
      <sz val="28"/>
      <color theme="1"/>
      <name val="BIZ UDゴシック"/>
      <family val="3"/>
      <charset val="128"/>
    </font>
    <font>
      <sz val="2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177" fontId="12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176" fontId="6" fillId="2" borderId="4" xfId="1" applyNumberFormat="1" applyFont="1" applyFill="1" applyBorder="1" applyAlignment="1" applyProtection="1">
      <alignment vertical="center"/>
      <protection locked="0"/>
    </xf>
    <xf numFmtId="176" fontId="6" fillId="2" borderId="7" xfId="1" applyNumberFormat="1" applyFont="1" applyFill="1" applyBorder="1" applyAlignment="1" applyProtection="1">
      <alignment vertical="center"/>
      <protection locked="0"/>
    </xf>
    <xf numFmtId="176" fontId="6" fillId="2" borderId="10" xfId="1" applyNumberFormat="1" applyFont="1" applyFill="1" applyBorder="1" applyAlignment="1" applyProtection="1">
      <alignment vertical="center"/>
      <protection locked="0"/>
    </xf>
    <xf numFmtId="176" fontId="6" fillId="2" borderId="13" xfId="1" applyNumberFormat="1" applyFont="1" applyFill="1" applyBorder="1" applyAlignment="1">
      <alignment vertical="center"/>
    </xf>
    <xf numFmtId="176" fontId="12" fillId="0" borderId="0" xfId="1" applyNumberFormat="1" applyFont="1" applyBorder="1" applyAlignment="1">
      <alignment horizontal="left" vertical="center"/>
    </xf>
    <xf numFmtId="0" fontId="4" fillId="0" borderId="20" xfId="1" applyFont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16" xfId="1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77" fontId="12" fillId="2" borderId="16" xfId="1" applyNumberFormat="1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177" fontId="18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1" fillId="0" borderId="0" xfId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7" fontId="12" fillId="3" borderId="21" xfId="1" applyNumberFormat="1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6" fontId="12" fillId="2" borderId="16" xfId="1" applyNumberFormat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8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EEB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Zeros="0" tabSelected="1" view="pageBreakPreview" zoomScaleNormal="100" zoomScaleSheetLayoutView="100" workbookViewId="0">
      <selection activeCell="D7" sqref="D7"/>
    </sheetView>
  </sheetViews>
  <sheetFormatPr defaultRowHeight="22.5" customHeight="1" x14ac:dyDescent="0.4"/>
  <cols>
    <col min="1" max="1" width="11.375" style="1" bestFit="1" customWidth="1"/>
    <col min="2" max="2" width="19.875" style="1" customWidth="1"/>
    <col min="3" max="3" width="4.125" style="1" bestFit="1" customWidth="1"/>
    <col min="4" max="4" width="19.875" style="1" customWidth="1"/>
    <col min="5" max="5" width="4.125" style="1" bestFit="1" customWidth="1"/>
    <col min="6" max="6" width="19.875" style="1" customWidth="1"/>
    <col min="7" max="7" width="4.125" style="1" bestFit="1" customWidth="1"/>
    <col min="8" max="8" width="19.875" style="1" customWidth="1"/>
    <col min="9" max="9" width="4.125" style="1" bestFit="1" customWidth="1"/>
    <col min="10" max="10" width="19.875" style="1" customWidth="1"/>
    <col min="11" max="11" width="4.125" style="1" bestFit="1" customWidth="1"/>
    <col min="12" max="12" width="19.875" style="1" customWidth="1"/>
    <col min="13" max="13" width="4.125" style="1" bestFit="1" customWidth="1"/>
    <col min="14" max="14" width="19.875" style="1" customWidth="1"/>
    <col min="15" max="15" width="4.125" style="1" customWidth="1"/>
    <col min="16" max="16" width="19.875" style="1" customWidth="1"/>
    <col min="17" max="17" width="4.125" style="1" bestFit="1" customWidth="1"/>
    <col min="18" max="18" width="19.875" style="1" customWidth="1"/>
    <col min="19" max="19" width="4.125" style="1" bestFit="1" customWidth="1"/>
    <col min="20" max="16384" width="9" style="1"/>
  </cols>
  <sheetData>
    <row r="1" spans="1:20" ht="33.75" customHeight="1" x14ac:dyDescent="0.4">
      <c r="A1" s="71" t="s">
        <v>14</v>
      </c>
      <c r="B1" s="72"/>
      <c r="C1" s="72"/>
      <c r="D1" s="72"/>
      <c r="E1" s="72"/>
      <c r="F1" s="72"/>
      <c r="G1" s="72"/>
      <c r="H1" s="72"/>
      <c r="I1" s="72"/>
      <c r="J1" s="73"/>
      <c r="K1" s="73"/>
      <c r="L1" s="73"/>
      <c r="M1" s="57"/>
      <c r="N1" s="57"/>
      <c r="O1" s="2"/>
      <c r="Q1" s="2"/>
      <c r="R1" s="74"/>
      <c r="S1" s="73"/>
    </row>
    <row r="2" spans="1:20" ht="22.5" customHeight="1" x14ac:dyDescent="0.4">
      <c r="B2" s="4" t="s">
        <v>15</v>
      </c>
    </row>
    <row r="3" spans="1:20" ht="22.5" customHeight="1" x14ac:dyDescent="0.4">
      <c r="B3" s="4" t="s">
        <v>16</v>
      </c>
    </row>
    <row r="4" spans="1:20" ht="22.5" customHeight="1" x14ac:dyDescent="0.4">
      <c r="B4" s="4" t="s">
        <v>17</v>
      </c>
    </row>
    <row r="5" spans="1:20" ht="33" customHeight="1" x14ac:dyDescent="0.4">
      <c r="A5" s="64" t="s">
        <v>18</v>
      </c>
      <c r="B5" s="65"/>
      <c r="C5" s="45"/>
      <c r="D5" s="45"/>
      <c r="E5" s="45"/>
      <c r="F5" s="45"/>
      <c r="G5" s="45"/>
    </row>
    <row r="6" spans="1:20" ht="28.5" customHeight="1" x14ac:dyDescent="0.4">
      <c r="A6" s="11"/>
      <c r="B6" s="27">
        <v>4</v>
      </c>
      <c r="C6" s="28" t="s">
        <v>3</v>
      </c>
      <c r="D6" s="27">
        <v>5</v>
      </c>
      <c r="E6" s="28" t="s">
        <v>3</v>
      </c>
      <c r="F6" s="27">
        <v>6</v>
      </c>
      <c r="G6" s="29" t="s">
        <v>3</v>
      </c>
      <c r="H6" s="27">
        <v>7</v>
      </c>
      <c r="I6" s="29" t="s">
        <v>3</v>
      </c>
      <c r="J6" s="27">
        <v>8</v>
      </c>
      <c r="K6" s="29" t="s">
        <v>3</v>
      </c>
      <c r="L6" s="27">
        <v>9</v>
      </c>
      <c r="M6" s="29" t="s">
        <v>3</v>
      </c>
      <c r="N6" s="27">
        <v>10</v>
      </c>
      <c r="O6" s="29" t="s">
        <v>3</v>
      </c>
      <c r="P6" s="27">
        <v>11</v>
      </c>
      <c r="Q6" s="29" t="s">
        <v>3</v>
      </c>
      <c r="R6" s="27">
        <v>12</v>
      </c>
      <c r="S6" s="13" t="s">
        <v>3</v>
      </c>
      <c r="T6" s="41"/>
    </row>
    <row r="7" spans="1:20" ht="28.5" customHeight="1" x14ac:dyDescent="0.4">
      <c r="A7" s="14" t="s">
        <v>6</v>
      </c>
      <c r="B7" s="36"/>
      <c r="C7" s="30" t="s">
        <v>4</v>
      </c>
      <c r="D7" s="36"/>
      <c r="E7" s="30" t="s">
        <v>4</v>
      </c>
      <c r="F7" s="36"/>
      <c r="G7" s="31" t="s">
        <v>4</v>
      </c>
      <c r="H7" s="36"/>
      <c r="I7" s="31" t="s">
        <v>4</v>
      </c>
      <c r="J7" s="36"/>
      <c r="K7" s="31" t="s">
        <v>4</v>
      </c>
      <c r="L7" s="36"/>
      <c r="M7" s="31" t="s">
        <v>4</v>
      </c>
      <c r="N7" s="36"/>
      <c r="O7" s="31" t="s">
        <v>4</v>
      </c>
      <c r="P7" s="36"/>
      <c r="Q7" s="31" t="s">
        <v>4</v>
      </c>
      <c r="R7" s="36"/>
      <c r="S7" s="15" t="s">
        <v>4</v>
      </c>
      <c r="T7" s="41"/>
    </row>
    <row r="8" spans="1:20" ht="28.5" customHeight="1" x14ac:dyDescent="0.4">
      <c r="A8" s="16" t="s">
        <v>7</v>
      </c>
      <c r="B8" s="37"/>
      <c r="C8" s="32" t="s">
        <v>4</v>
      </c>
      <c r="D8" s="37"/>
      <c r="E8" s="32" t="s">
        <v>4</v>
      </c>
      <c r="F8" s="37"/>
      <c r="G8" s="33" t="s">
        <v>4</v>
      </c>
      <c r="H8" s="37"/>
      <c r="I8" s="33" t="s">
        <v>4</v>
      </c>
      <c r="J8" s="37"/>
      <c r="K8" s="33" t="s">
        <v>4</v>
      </c>
      <c r="L8" s="37"/>
      <c r="M8" s="33" t="s">
        <v>4</v>
      </c>
      <c r="N8" s="37"/>
      <c r="O8" s="33" t="s">
        <v>4</v>
      </c>
      <c r="P8" s="37"/>
      <c r="Q8" s="33" t="s">
        <v>4</v>
      </c>
      <c r="R8" s="37"/>
      <c r="S8" s="17" t="s">
        <v>4</v>
      </c>
      <c r="T8" s="41"/>
    </row>
    <row r="9" spans="1:20" ht="28.5" customHeight="1" x14ac:dyDescent="0.4">
      <c r="A9" s="23" t="s">
        <v>8</v>
      </c>
      <c r="B9" s="37"/>
      <c r="C9" s="32" t="s">
        <v>4</v>
      </c>
      <c r="D9" s="37"/>
      <c r="E9" s="32" t="s">
        <v>4</v>
      </c>
      <c r="F9" s="37"/>
      <c r="G9" s="33" t="s">
        <v>4</v>
      </c>
      <c r="H9" s="37"/>
      <c r="I9" s="33" t="s">
        <v>4</v>
      </c>
      <c r="J9" s="37"/>
      <c r="K9" s="33" t="s">
        <v>4</v>
      </c>
      <c r="L9" s="37"/>
      <c r="M9" s="33" t="s">
        <v>4</v>
      </c>
      <c r="N9" s="37"/>
      <c r="O9" s="33" t="s">
        <v>4</v>
      </c>
      <c r="P9" s="37"/>
      <c r="Q9" s="33" t="s">
        <v>4</v>
      </c>
      <c r="R9" s="37"/>
      <c r="S9" s="17" t="s">
        <v>4</v>
      </c>
      <c r="T9" s="41"/>
    </row>
    <row r="10" spans="1:20" ht="28.5" customHeight="1" x14ac:dyDescent="0.4">
      <c r="A10" s="16" t="s">
        <v>2</v>
      </c>
      <c r="B10" s="37"/>
      <c r="C10" s="32" t="s">
        <v>4</v>
      </c>
      <c r="D10" s="37"/>
      <c r="E10" s="32" t="s">
        <v>4</v>
      </c>
      <c r="F10" s="37"/>
      <c r="G10" s="33" t="s">
        <v>4</v>
      </c>
      <c r="H10" s="37"/>
      <c r="I10" s="33" t="s">
        <v>4</v>
      </c>
      <c r="J10" s="37"/>
      <c r="K10" s="33" t="s">
        <v>4</v>
      </c>
      <c r="L10" s="37"/>
      <c r="M10" s="33" t="s">
        <v>4</v>
      </c>
      <c r="N10" s="37"/>
      <c r="O10" s="33" t="s">
        <v>4</v>
      </c>
      <c r="P10" s="37"/>
      <c r="Q10" s="33" t="s">
        <v>4</v>
      </c>
      <c r="R10" s="37"/>
      <c r="S10" s="17" t="s">
        <v>4</v>
      </c>
      <c r="T10" s="41"/>
    </row>
    <row r="11" spans="1:20" ht="28.5" customHeight="1" x14ac:dyDescent="0.4">
      <c r="A11" s="16" t="s">
        <v>1</v>
      </c>
      <c r="B11" s="37"/>
      <c r="C11" s="32" t="s">
        <v>4</v>
      </c>
      <c r="D11" s="37"/>
      <c r="E11" s="32" t="s">
        <v>4</v>
      </c>
      <c r="F11" s="37"/>
      <c r="G11" s="33" t="s">
        <v>4</v>
      </c>
      <c r="H11" s="37"/>
      <c r="I11" s="33" t="s">
        <v>4</v>
      </c>
      <c r="J11" s="37"/>
      <c r="K11" s="33" t="s">
        <v>4</v>
      </c>
      <c r="L11" s="37"/>
      <c r="M11" s="33" t="s">
        <v>4</v>
      </c>
      <c r="N11" s="37"/>
      <c r="O11" s="33" t="s">
        <v>4</v>
      </c>
      <c r="P11" s="37"/>
      <c r="Q11" s="33" t="s">
        <v>4</v>
      </c>
      <c r="R11" s="37"/>
      <c r="S11" s="17" t="s">
        <v>4</v>
      </c>
      <c r="T11" s="41"/>
    </row>
    <row r="12" spans="1:20" ht="28.5" customHeight="1" x14ac:dyDescent="0.4">
      <c r="A12" s="18" t="s">
        <v>0</v>
      </c>
      <c r="B12" s="38"/>
      <c r="C12" s="32" t="s">
        <v>4</v>
      </c>
      <c r="D12" s="37"/>
      <c r="E12" s="32" t="s">
        <v>4</v>
      </c>
      <c r="F12" s="37"/>
      <c r="G12" s="33" t="s">
        <v>4</v>
      </c>
      <c r="H12" s="37"/>
      <c r="I12" s="33" t="s">
        <v>4</v>
      </c>
      <c r="J12" s="37"/>
      <c r="K12" s="33" t="s">
        <v>4</v>
      </c>
      <c r="L12" s="37"/>
      <c r="M12" s="33" t="s">
        <v>4</v>
      </c>
      <c r="N12" s="37"/>
      <c r="O12" s="33" t="s">
        <v>4</v>
      </c>
      <c r="P12" s="37"/>
      <c r="Q12" s="33" t="s">
        <v>4</v>
      </c>
      <c r="R12" s="37"/>
      <c r="S12" s="17" t="s">
        <v>4</v>
      </c>
      <c r="T12" s="41"/>
    </row>
    <row r="13" spans="1:20" ht="28.5" customHeight="1" thickBot="1" x14ac:dyDescent="0.45">
      <c r="A13" s="18"/>
      <c r="B13" s="38"/>
      <c r="C13" s="34" t="s">
        <v>4</v>
      </c>
      <c r="D13" s="38"/>
      <c r="E13" s="34" t="s">
        <v>4</v>
      </c>
      <c r="F13" s="38"/>
      <c r="G13" s="35" t="s">
        <v>4</v>
      </c>
      <c r="H13" s="38"/>
      <c r="I13" s="35" t="s">
        <v>4</v>
      </c>
      <c r="J13" s="38"/>
      <c r="K13" s="35" t="s">
        <v>4</v>
      </c>
      <c r="L13" s="38"/>
      <c r="M13" s="35" t="s">
        <v>4</v>
      </c>
      <c r="N13" s="38"/>
      <c r="O13" s="35" t="s">
        <v>4</v>
      </c>
      <c r="P13" s="38"/>
      <c r="Q13" s="35" t="s">
        <v>4</v>
      </c>
      <c r="R13" s="38"/>
      <c r="S13" s="19" t="s">
        <v>4</v>
      </c>
      <c r="T13" s="41"/>
    </row>
    <row r="14" spans="1:20" ht="28.5" customHeight="1" thickTop="1" x14ac:dyDescent="0.4">
      <c r="A14" s="20" t="s">
        <v>5</v>
      </c>
      <c r="B14" s="39">
        <f>SUM(B7:B13)</f>
        <v>0</v>
      </c>
      <c r="C14" s="21" t="s">
        <v>4</v>
      </c>
      <c r="D14" s="39">
        <f>SUM(D7:D13)</f>
        <v>0</v>
      </c>
      <c r="E14" s="21" t="s">
        <v>4</v>
      </c>
      <c r="F14" s="39">
        <f>SUM(F7:F13)</f>
        <v>0</v>
      </c>
      <c r="G14" s="22" t="s">
        <v>4</v>
      </c>
      <c r="H14" s="39">
        <f>SUM(H7:H13)</f>
        <v>0</v>
      </c>
      <c r="I14" s="22" t="s">
        <v>4</v>
      </c>
      <c r="J14" s="39">
        <f>SUM(J7:J13)</f>
        <v>0</v>
      </c>
      <c r="K14" s="22" t="s">
        <v>4</v>
      </c>
      <c r="L14" s="39">
        <f>SUM(L7:L13)</f>
        <v>0</v>
      </c>
      <c r="M14" s="22" t="s">
        <v>4</v>
      </c>
      <c r="N14" s="39">
        <f>SUM(N7:N13)</f>
        <v>0</v>
      </c>
      <c r="O14" s="22" t="s">
        <v>4</v>
      </c>
      <c r="P14" s="39">
        <f>SUM(P7:P13)</f>
        <v>0</v>
      </c>
      <c r="Q14" s="22" t="s">
        <v>4</v>
      </c>
      <c r="R14" s="39">
        <f>SUM(R7:R13)</f>
        <v>0</v>
      </c>
      <c r="S14" s="22" t="s">
        <v>4</v>
      </c>
      <c r="T14" s="41"/>
    </row>
    <row r="15" spans="1:20" ht="15" customHeight="1" thickBot="1" x14ac:dyDescent="0.45"/>
    <row r="16" spans="1:20" ht="28.5" customHeight="1" thickBot="1" x14ac:dyDescent="0.45">
      <c r="C16" s="47"/>
      <c r="D16" s="43"/>
      <c r="E16" s="43"/>
      <c r="F16" s="8"/>
      <c r="G16" s="44"/>
      <c r="H16" s="8"/>
      <c r="I16" s="44"/>
      <c r="J16" s="8"/>
      <c r="K16" s="44"/>
      <c r="L16" s="44" t="s">
        <v>21</v>
      </c>
      <c r="M16" s="51" t="s">
        <v>10</v>
      </c>
      <c r="N16" s="52"/>
      <c r="O16" s="66"/>
      <c r="P16" s="67"/>
      <c r="Q16" s="68">
        <f>B14+D14+F14+H14+J14+L14+N14+P14+R14</f>
        <v>0</v>
      </c>
      <c r="R16" s="69"/>
      <c r="S16" s="26" t="s">
        <v>4</v>
      </c>
    </row>
    <row r="17" spans="1:19" ht="28.5" customHeight="1" thickBot="1" x14ac:dyDescent="0.45">
      <c r="B17" s="70" t="s">
        <v>23</v>
      </c>
      <c r="C17" s="57"/>
      <c r="D17" s="57"/>
      <c r="E17" s="57"/>
      <c r="F17" s="57"/>
      <c r="G17" s="57"/>
      <c r="H17" s="57"/>
      <c r="I17" s="57"/>
      <c r="J17" s="57"/>
      <c r="K17" s="57"/>
      <c r="L17" s="44" t="s">
        <v>20</v>
      </c>
      <c r="M17" s="51" t="s">
        <v>11</v>
      </c>
      <c r="N17" s="52"/>
      <c r="O17" s="66"/>
      <c r="P17" s="67"/>
      <c r="Q17" s="68">
        <f>ROUNDDOWN(Q16/1.1,0)</f>
        <v>0</v>
      </c>
      <c r="R17" s="69"/>
      <c r="S17" s="26" t="s">
        <v>4</v>
      </c>
    </row>
    <row r="18" spans="1:19" ht="15" customHeight="1" x14ac:dyDescent="0.4"/>
    <row r="19" spans="1:19" ht="39.75" x14ac:dyDescent="0.4">
      <c r="A19" s="64" t="s">
        <v>19</v>
      </c>
      <c r="B19" s="65"/>
      <c r="C19" s="6" t="s">
        <v>9</v>
      </c>
      <c r="D19" s="48"/>
      <c r="E19" s="48"/>
      <c r="F19" s="48"/>
      <c r="G19" s="48"/>
      <c r="H19" s="5"/>
      <c r="I19" s="5"/>
      <c r="J19" s="5"/>
      <c r="K19" s="5"/>
      <c r="L19" s="5"/>
      <c r="M19" s="5"/>
    </row>
    <row r="20" spans="1:19" ht="28.5" customHeight="1" x14ac:dyDescent="0.4">
      <c r="A20" s="24"/>
      <c r="B20" s="25">
        <f>IF(B6=0,"（自動入力）",B6)</f>
        <v>4</v>
      </c>
      <c r="C20" s="12" t="s">
        <v>3</v>
      </c>
      <c r="D20" s="25">
        <f>D6</f>
        <v>5</v>
      </c>
      <c r="E20" s="12" t="s">
        <v>3</v>
      </c>
      <c r="F20" s="25">
        <f>F6</f>
        <v>6</v>
      </c>
      <c r="G20" s="13" t="s">
        <v>3</v>
      </c>
      <c r="H20" s="25">
        <f>H6</f>
        <v>7</v>
      </c>
      <c r="I20" s="13" t="s">
        <v>3</v>
      </c>
      <c r="J20" s="25">
        <f>J6</f>
        <v>8</v>
      </c>
      <c r="K20" s="13" t="s">
        <v>3</v>
      </c>
      <c r="L20" s="25">
        <f>L6</f>
        <v>9</v>
      </c>
      <c r="M20" s="13" t="s">
        <v>3</v>
      </c>
      <c r="N20" s="25">
        <f>N6</f>
        <v>10</v>
      </c>
      <c r="O20" s="13" t="s">
        <v>3</v>
      </c>
      <c r="P20" s="25">
        <f>P6</f>
        <v>11</v>
      </c>
      <c r="Q20" s="13" t="s">
        <v>3</v>
      </c>
      <c r="R20" s="25">
        <f>R6</f>
        <v>12</v>
      </c>
      <c r="S20" s="13" t="s">
        <v>3</v>
      </c>
    </row>
    <row r="21" spans="1:19" ht="28.5" customHeight="1" x14ac:dyDescent="0.4">
      <c r="A21" s="14" t="s">
        <v>6</v>
      </c>
      <c r="B21" s="36"/>
      <c r="C21" s="30" t="s">
        <v>4</v>
      </c>
      <c r="D21" s="36"/>
      <c r="E21" s="30" t="s">
        <v>4</v>
      </c>
      <c r="F21" s="36"/>
      <c r="G21" s="31" t="s">
        <v>4</v>
      </c>
      <c r="H21" s="36"/>
      <c r="I21" s="31" t="s">
        <v>4</v>
      </c>
      <c r="J21" s="36"/>
      <c r="K21" s="31" t="s">
        <v>4</v>
      </c>
      <c r="L21" s="36"/>
      <c r="M21" s="31" t="s">
        <v>4</v>
      </c>
      <c r="N21" s="36"/>
      <c r="O21" s="31" t="s">
        <v>4</v>
      </c>
      <c r="P21" s="36"/>
      <c r="Q21" s="31" t="s">
        <v>4</v>
      </c>
      <c r="R21" s="36"/>
      <c r="S21" s="15" t="s">
        <v>4</v>
      </c>
    </row>
    <row r="22" spans="1:19" ht="28.5" customHeight="1" x14ac:dyDescent="0.4">
      <c r="A22" s="16" t="s">
        <v>7</v>
      </c>
      <c r="B22" s="37"/>
      <c r="C22" s="32" t="s">
        <v>4</v>
      </c>
      <c r="D22" s="37"/>
      <c r="E22" s="32" t="s">
        <v>4</v>
      </c>
      <c r="F22" s="37"/>
      <c r="G22" s="33" t="s">
        <v>4</v>
      </c>
      <c r="H22" s="37"/>
      <c r="I22" s="33" t="s">
        <v>4</v>
      </c>
      <c r="J22" s="37"/>
      <c r="K22" s="33" t="s">
        <v>4</v>
      </c>
      <c r="L22" s="37"/>
      <c r="M22" s="33" t="s">
        <v>4</v>
      </c>
      <c r="N22" s="37"/>
      <c r="O22" s="33" t="s">
        <v>4</v>
      </c>
      <c r="P22" s="37"/>
      <c r="Q22" s="33" t="s">
        <v>4</v>
      </c>
      <c r="R22" s="37"/>
      <c r="S22" s="17" t="s">
        <v>4</v>
      </c>
    </row>
    <row r="23" spans="1:19" ht="28.5" customHeight="1" x14ac:dyDescent="0.4">
      <c r="A23" s="23" t="s">
        <v>8</v>
      </c>
      <c r="B23" s="37"/>
      <c r="C23" s="32" t="s">
        <v>4</v>
      </c>
      <c r="D23" s="37"/>
      <c r="E23" s="32" t="s">
        <v>4</v>
      </c>
      <c r="F23" s="37"/>
      <c r="G23" s="33" t="s">
        <v>4</v>
      </c>
      <c r="H23" s="37"/>
      <c r="I23" s="33" t="s">
        <v>4</v>
      </c>
      <c r="J23" s="37"/>
      <c r="K23" s="33" t="s">
        <v>4</v>
      </c>
      <c r="L23" s="37"/>
      <c r="M23" s="33" t="s">
        <v>4</v>
      </c>
      <c r="N23" s="37"/>
      <c r="O23" s="33" t="s">
        <v>4</v>
      </c>
      <c r="P23" s="37"/>
      <c r="Q23" s="33" t="s">
        <v>4</v>
      </c>
      <c r="R23" s="37"/>
      <c r="S23" s="17" t="s">
        <v>4</v>
      </c>
    </row>
    <row r="24" spans="1:19" ht="28.5" customHeight="1" x14ac:dyDescent="0.4">
      <c r="A24" s="16" t="s">
        <v>2</v>
      </c>
      <c r="B24" s="37"/>
      <c r="C24" s="32" t="s">
        <v>4</v>
      </c>
      <c r="D24" s="37"/>
      <c r="E24" s="32" t="s">
        <v>4</v>
      </c>
      <c r="F24" s="37"/>
      <c r="G24" s="33" t="s">
        <v>4</v>
      </c>
      <c r="H24" s="37"/>
      <c r="I24" s="33" t="s">
        <v>4</v>
      </c>
      <c r="J24" s="37"/>
      <c r="K24" s="33" t="s">
        <v>4</v>
      </c>
      <c r="L24" s="37"/>
      <c r="M24" s="33" t="s">
        <v>4</v>
      </c>
      <c r="N24" s="37"/>
      <c r="O24" s="33" t="s">
        <v>4</v>
      </c>
      <c r="P24" s="37"/>
      <c r="Q24" s="33" t="s">
        <v>4</v>
      </c>
      <c r="R24" s="37"/>
      <c r="S24" s="17" t="s">
        <v>4</v>
      </c>
    </row>
    <row r="25" spans="1:19" ht="28.5" customHeight="1" x14ac:dyDescent="0.4">
      <c r="A25" s="16" t="s">
        <v>1</v>
      </c>
      <c r="B25" s="37"/>
      <c r="C25" s="32" t="s">
        <v>4</v>
      </c>
      <c r="D25" s="37"/>
      <c r="E25" s="32" t="s">
        <v>4</v>
      </c>
      <c r="F25" s="37"/>
      <c r="G25" s="33" t="s">
        <v>4</v>
      </c>
      <c r="H25" s="37"/>
      <c r="I25" s="33" t="s">
        <v>4</v>
      </c>
      <c r="J25" s="37"/>
      <c r="K25" s="33" t="s">
        <v>4</v>
      </c>
      <c r="L25" s="37"/>
      <c r="M25" s="33" t="s">
        <v>4</v>
      </c>
      <c r="N25" s="37"/>
      <c r="O25" s="33" t="s">
        <v>4</v>
      </c>
      <c r="P25" s="37"/>
      <c r="Q25" s="33" t="s">
        <v>4</v>
      </c>
      <c r="R25" s="37"/>
      <c r="S25" s="17" t="s">
        <v>4</v>
      </c>
    </row>
    <row r="26" spans="1:19" ht="28.5" customHeight="1" x14ac:dyDescent="0.4">
      <c r="A26" s="18" t="s">
        <v>0</v>
      </c>
      <c r="B26" s="38"/>
      <c r="C26" s="32" t="s">
        <v>4</v>
      </c>
      <c r="D26" s="37"/>
      <c r="E26" s="32" t="s">
        <v>4</v>
      </c>
      <c r="F26" s="37"/>
      <c r="G26" s="33" t="s">
        <v>4</v>
      </c>
      <c r="H26" s="37"/>
      <c r="I26" s="33" t="s">
        <v>4</v>
      </c>
      <c r="J26" s="37"/>
      <c r="K26" s="33" t="s">
        <v>4</v>
      </c>
      <c r="L26" s="37"/>
      <c r="M26" s="33" t="s">
        <v>4</v>
      </c>
      <c r="N26" s="37"/>
      <c r="O26" s="33" t="s">
        <v>4</v>
      </c>
      <c r="P26" s="37"/>
      <c r="Q26" s="33" t="s">
        <v>4</v>
      </c>
      <c r="R26" s="37"/>
      <c r="S26" s="17" t="s">
        <v>4</v>
      </c>
    </row>
    <row r="27" spans="1:19" ht="28.5" customHeight="1" thickBot="1" x14ac:dyDescent="0.45">
      <c r="A27" s="18"/>
      <c r="B27" s="38"/>
      <c r="C27" s="34" t="s">
        <v>4</v>
      </c>
      <c r="D27" s="38"/>
      <c r="E27" s="34" t="s">
        <v>4</v>
      </c>
      <c r="F27" s="38"/>
      <c r="G27" s="35" t="s">
        <v>4</v>
      </c>
      <c r="H27" s="38"/>
      <c r="I27" s="35" t="s">
        <v>4</v>
      </c>
      <c r="J27" s="38"/>
      <c r="K27" s="35" t="s">
        <v>4</v>
      </c>
      <c r="L27" s="38"/>
      <c r="M27" s="35" t="s">
        <v>4</v>
      </c>
      <c r="N27" s="38"/>
      <c r="O27" s="35" t="s">
        <v>4</v>
      </c>
      <c r="P27" s="38"/>
      <c r="Q27" s="35" t="s">
        <v>4</v>
      </c>
      <c r="R27" s="38"/>
      <c r="S27" s="19" t="s">
        <v>4</v>
      </c>
    </row>
    <row r="28" spans="1:19" ht="28.5" customHeight="1" thickTop="1" x14ac:dyDescent="0.4">
      <c r="A28" s="20" t="s">
        <v>5</v>
      </c>
      <c r="B28" s="39">
        <f>SUM(B21:B27)</f>
        <v>0</v>
      </c>
      <c r="C28" s="21" t="s">
        <v>4</v>
      </c>
      <c r="D28" s="39">
        <f>SUM(D21:D27)</f>
        <v>0</v>
      </c>
      <c r="E28" s="21" t="s">
        <v>4</v>
      </c>
      <c r="F28" s="39">
        <f>SUM(F21:F27)</f>
        <v>0</v>
      </c>
      <c r="G28" s="22" t="s">
        <v>4</v>
      </c>
      <c r="H28" s="39">
        <f>SUM(H21:H27)</f>
        <v>0</v>
      </c>
      <c r="I28" s="22" t="s">
        <v>4</v>
      </c>
      <c r="J28" s="39">
        <f>SUM(J21:J27)</f>
        <v>0</v>
      </c>
      <c r="K28" s="22" t="s">
        <v>4</v>
      </c>
      <c r="L28" s="39">
        <f>SUM(L21:L27)</f>
        <v>0</v>
      </c>
      <c r="M28" s="22" t="s">
        <v>4</v>
      </c>
      <c r="N28" s="39">
        <f>SUM(N21:N27)</f>
        <v>0</v>
      </c>
      <c r="O28" s="22" t="s">
        <v>4</v>
      </c>
      <c r="P28" s="39">
        <f>SUM(P21:P27)</f>
        <v>0</v>
      </c>
      <c r="Q28" s="22" t="s">
        <v>4</v>
      </c>
      <c r="R28" s="39">
        <f>SUM(R21:R27)</f>
        <v>0</v>
      </c>
      <c r="S28" s="22" t="s">
        <v>4</v>
      </c>
    </row>
    <row r="29" spans="1:19" ht="15" customHeight="1" thickBot="1" x14ac:dyDescent="0.45"/>
    <row r="30" spans="1:19" ht="28.5" customHeight="1" thickBot="1" x14ac:dyDescent="0.45">
      <c r="B30" s="7"/>
      <c r="C30" s="43"/>
      <c r="D30" s="43"/>
      <c r="E30" s="43"/>
      <c r="F30" s="8"/>
      <c r="G30" s="44"/>
      <c r="H30" s="8"/>
      <c r="I30" s="44"/>
      <c r="J30" s="8"/>
      <c r="K30" s="44"/>
      <c r="L30" s="40" t="s">
        <v>27</v>
      </c>
      <c r="M30" s="51" t="s">
        <v>12</v>
      </c>
      <c r="N30" s="52"/>
      <c r="O30" s="66"/>
      <c r="P30" s="67"/>
      <c r="Q30" s="68">
        <f>B28+D28+F28+H28+J28+L28+N28+P28+R28</f>
        <v>0</v>
      </c>
      <c r="R30" s="69"/>
      <c r="S30" s="26" t="s">
        <v>4</v>
      </c>
    </row>
    <row r="31" spans="1:19" ht="28.5" customHeight="1" thickBot="1" x14ac:dyDescent="0.45">
      <c r="B31" s="70" t="s">
        <v>24</v>
      </c>
      <c r="C31" s="70"/>
      <c r="D31" s="70"/>
      <c r="E31" s="70"/>
      <c r="F31" s="70"/>
      <c r="G31" s="70"/>
      <c r="H31" s="70"/>
      <c r="I31" s="70"/>
      <c r="J31" s="70"/>
      <c r="K31" s="70"/>
      <c r="L31" s="44" t="s">
        <v>22</v>
      </c>
      <c r="M31" s="51" t="s">
        <v>13</v>
      </c>
      <c r="N31" s="52"/>
      <c r="O31" s="66"/>
      <c r="P31" s="67"/>
      <c r="Q31" s="68">
        <f>ROUNDDOWN(Q30/1.1,0)</f>
        <v>0</v>
      </c>
      <c r="R31" s="69"/>
      <c r="S31" s="26" t="s">
        <v>4</v>
      </c>
    </row>
    <row r="32" spans="1:19" ht="15" customHeight="1" thickBot="1" x14ac:dyDescent="0.45">
      <c r="B32" s="7"/>
      <c r="C32" s="43"/>
      <c r="D32" s="43"/>
      <c r="E32" s="43"/>
      <c r="F32" s="8"/>
      <c r="G32" s="44"/>
      <c r="H32" s="8"/>
      <c r="I32" s="44"/>
      <c r="J32" s="8"/>
      <c r="K32" s="44"/>
      <c r="L32" s="8"/>
      <c r="M32" s="44"/>
      <c r="N32" s="8"/>
      <c r="O32" s="44"/>
      <c r="P32" s="8"/>
      <c r="Q32" s="44"/>
      <c r="R32" s="8"/>
      <c r="S32" s="46"/>
    </row>
    <row r="33" spans="2:19" ht="28.5" customHeight="1" thickBot="1" x14ac:dyDescent="0.45">
      <c r="B33" s="9"/>
      <c r="C33" s="50"/>
      <c r="D33" s="50"/>
      <c r="E33" s="50"/>
      <c r="F33" s="10"/>
      <c r="G33" s="44"/>
      <c r="H33" s="10"/>
      <c r="I33" s="44"/>
      <c r="J33" s="10"/>
      <c r="K33" s="44"/>
      <c r="L33" s="44" t="s">
        <v>25</v>
      </c>
      <c r="M33" s="51" t="s">
        <v>26</v>
      </c>
      <c r="N33" s="52"/>
      <c r="O33" s="52"/>
      <c r="P33" s="53"/>
      <c r="Q33" s="54">
        <f>Q17-Q31</f>
        <v>0</v>
      </c>
      <c r="R33" s="55"/>
      <c r="S33" s="26" t="s">
        <v>4</v>
      </c>
    </row>
    <row r="34" spans="2:19" ht="15" customHeight="1" thickBot="1" x14ac:dyDescent="0.45">
      <c r="B34" s="9"/>
      <c r="C34" s="43"/>
      <c r="D34" s="43"/>
      <c r="E34" s="43"/>
      <c r="F34" s="10"/>
      <c r="G34" s="44"/>
      <c r="H34" s="10"/>
      <c r="I34" s="44"/>
      <c r="J34" s="10"/>
      <c r="K34" s="44"/>
      <c r="L34" s="10"/>
      <c r="M34" s="44"/>
      <c r="N34" s="10"/>
      <c r="O34" s="44"/>
      <c r="P34" s="10"/>
      <c r="Q34" s="44"/>
      <c r="R34" s="10"/>
      <c r="S34" s="46"/>
    </row>
    <row r="35" spans="2:19" ht="63" customHeight="1" thickTop="1" thickBot="1" x14ac:dyDescent="0.45">
      <c r="B35" s="56" t="str">
        <f>IF(Q33/2&lt;10000,"※申請額が１万円に満たないときは交付対象外","")</f>
        <v>※申請額が１万円に満たないときは交付対象外</v>
      </c>
      <c r="C35" s="57"/>
      <c r="D35" s="57"/>
      <c r="E35" s="57"/>
      <c r="F35" s="57"/>
      <c r="G35" s="57"/>
      <c r="H35" s="57"/>
      <c r="I35" s="57"/>
      <c r="J35" s="58" t="s">
        <v>28</v>
      </c>
      <c r="K35" s="59"/>
      <c r="L35" s="60" t="s">
        <v>29</v>
      </c>
      <c r="M35" s="61"/>
      <c r="N35" s="61"/>
      <c r="O35" s="61"/>
      <c r="P35" s="61"/>
      <c r="Q35" s="62">
        <f>IF(Q33/2&gt;50000,50000,ROUNDDOWN(Q33/2,-3))</f>
        <v>0</v>
      </c>
      <c r="R35" s="63"/>
      <c r="S35" s="42" t="s">
        <v>4</v>
      </c>
    </row>
    <row r="36" spans="2:19" ht="15" customHeight="1" thickTop="1" x14ac:dyDescent="0.4">
      <c r="B36" s="3"/>
      <c r="C36" s="3"/>
      <c r="D36" s="3"/>
      <c r="G36" s="49"/>
      <c r="I36" s="49"/>
      <c r="K36" s="49"/>
      <c r="M36" s="49"/>
      <c r="O36" s="49"/>
      <c r="Q36" s="49"/>
      <c r="S36" s="49"/>
    </row>
  </sheetData>
  <sheetProtection sheet="1" selectLockedCells="1"/>
  <mergeCells count="21">
    <mergeCell ref="B17:K17"/>
    <mergeCell ref="M17:P17"/>
    <mergeCell ref="Q17:R17"/>
    <mergeCell ref="A1:N1"/>
    <mergeCell ref="R1:S1"/>
    <mergeCell ref="A5:B5"/>
    <mergeCell ref="M16:P16"/>
    <mergeCell ref="Q16:R16"/>
    <mergeCell ref="A19:B19"/>
    <mergeCell ref="M30:P30"/>
    <mergeCell ref="Q30:R30"/>
    <mergeCell ref="B31:K31"/>
    <mergeCell ref="M31:P31"/>
    <mergeCell ref="Q31:R31"/>
    <mergeCell ref="C33:E33"/>
    <mergeCell ref="M33:P33"/>
    <mergeCell ref="Q33:R33"/>
    <mergeCell ref="B35:I35"/>
    <mergeCell ref="J35:K35"/>
    <mergeCell ref="L35:P35"/>
    <mergeCell ref="Q35:R35"/>
  </mergeCells>
  <phoneticPr fontId="1"/>
  <conditionalFormatting sqref="B35">
    <cfRule type="cellIs" dxfId="1" priority="2" operator="lessThan">
      <formula>50000</formula>
    </cfRule>
  </conditionalFormatting>
  <conditionalFormatting sqref="Q35">
    <cfRule type="cellIs" dxfId="0" priority="1" operator="lessThan">
      <formula>50000</formula>
    </cfRule>
  </conditionalFormatting>
  <pageMargins left="0.31496062992125984" right="0.31496062992125984" top="0.39370078740157483" bottom="0.19685039370078741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光熱・燃料費の計算表</vt:lpstr>
      <vt:lpstr>光熱・燃料費の計算表!Print_Area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産業振興課</dc:creator>
  <cp:lastModifiedBy>白濱 将裕</cp:lastModifiedBy>
  <cp:lastPrinted>2023-01-24T05:49:53Z</cp:lastPrinted>
  <dcterms:created xsi:type="dcterms:W3CDTF">2022-10-25T05:43:07Z</dcterms:created>
  <dcterms:modified xsi:type="dcterms:W3CDTF">2023-01-27T08:03:32Z</dcterms:modified>
</cp:coreProperties>
</file>